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Курсы\Excel МГТУ им.Баумана\уровень 4 макросы на VBA\VBA2\"/>
    </mc:Choice>
  </mc:AlternateContent>
  <xr:revisionPtr revIDLastSave="0" documentId="13_ncr:1_{4AC2071E-8651-42DE-BB4D-080A24D7834B}" xr6:coauthVersionLast="47" xr6:coauthVersionMax="47" xr10:uidLastSave="{00000000-0000-0000-0000-000000000000}"/>
  <bookViews>
    <workbookView xWindow="368" yWindow="368" windowWidth="9090" windowHeight="11482" firstSheet="9" activeTab="6" xr2:uid="{00000000-000D-0000-FFFF-FFFF00000000}"/>
  </bookViews>
  <sheets>
    <sheet name="Обложка" sheetId="8" r:id="rId1"/>
    <sheet name="Прогресс" sheetId="10" r:id="rId2"/>
    <sheet name="Модуль 3" sheetId="2" r:id="rId3"/>
    <sheet name="IfNotIntersect" sheetId="5" r:id="rId4"/>
    <sheet name="Ошибки" sheetId="1" r:id="rId5"/>
    <sheet name="Кейс Автофильтр" sheetId="3" r:id="rId6"/>
    <sheet name="Кейс Ввод" sheetId="4" r:id="rId7"/>
    <sheet name="SelectCase" sheetId="11" r:id="rId8"/>
    <sheet name="ПамяткаРедактор" sheetId="7" r:id="rId9"/>
    <sheet name="ПамяткаКод" sheetId="6" r:id="rId10"/>
    <sheet name="ДЗ" sheetId="9" r:id="rId11"/>
  </sheets>
  <externalReferences>
    <externalReference r:id="rId12"/>
    <externalReference r:id="rId13"/>
    <externalReference r:id="rId14"/>
  </externalReferences>
  <definedNames>
    <definedName name="__IntlFixup" hidden="1">TRUE</definedName>
    <definedName name="_xlnm._FilterDatabase" localSheetId="5" hidden="1">'Кейс Автофильтр'!$A$6:$I$1455</definedName>
    <definedName name="AccessDatabase" hidden="1">"C:\My Documents\MAUI MALL1.mdb"</definedName>
    <definedName name="ACwvu.CapersView." localSheetId="0" hidden="1">[1]MASTER!#REF!</definedName>
    <definedName name="ACwvu.CapersView." localSheetId="9" hidden="1">[1]MASTER!#REF!</definedName>
    <definedName name="ACwvu.CapersView." localSheetId="8" hidden="1">[1]MASTER!#REF!</definedName>
    <definedName name="ACwvu.CapersView." localSheetId="1" hidden="1">[1]MASTER!#REF!</definedName>
    <definedName name="ACwvu.CapersView." hidden="1">[1]MASTER!#REF!</definedName>
    <definedName name="ACwvu.Japan_Capers_Ed_Pub." hidden="1">'[2]THREE VARIABLES'!$N$1:$V$165</definedName>
    <definedName name="ACwvu.KJP_CC." hidden="1">'[2]THREE VARIABLES'!$N$4:$U$165</definedName>
    <definedName name="Cwvu.CapersView." localSheetId="0" hidden="1">[1]MASTER!#REF!</definedName>
    <definedName name="Cwvu.CapersView." localSheetId="9" hidden="1">[1]MASTER!#REF!</definedName>
    <definedName name="Cwvu.CapersView." localSheetId="8" hidden="1">[1]MASTER!#REF!</definedName>
    <definedName name="Cwvu.CapersView." localSheetId="1" hidden="1">[1]MASTER!#REF!</definedName>
    <definedName name="Cwvu.CapersView." hidden="1">[1]MASTER!#REF!</definedName>
    <definedName name="Cwvu.Japan_Capers_Ed_Pub." localSheetId="0" hidden="1">[1]MASTER!#REF!</definedName>
    <definedName name="Cwvu.Japan_Capers_Ed_Pub." localSheetId="9" hidden="1">[1]MASTER!#REF!</definedName>
    <definedName name="Cwvu.Japan_Capers_Ed_Pub." localSheetId="8" hidden="1">[1]MASTER!#REF!</definedName>
    <definedName name="Cwvu.Japan_Capers_Ed_Pub." localSheetId="1" hidden="1">[1]MASTER!#REF!</definedName>
    <definedName name="Cwvu.Japan_Capers_Ed_Pub." hidden="1">[1]MASTER!#REF!</definedName>
    <definedName name="Cwvu.KJP_CC." localSheetId="0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9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8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1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de" localSheetId="0" hidden="1">{"программа",#N/A,TRUE,"lessons";"продажа оргтехники",#N/A,TRUE,"образец"}</definedName>
    <definedName name="de" localSheetId="9" hidden="1">{"программа",#N/A,TRUE,"lessons";"продажа оргтехники",#N/A,TRUE,"образец"}</definedName>
    <definedName name="de" localSheetId="8" hidden="1">{"программа",#N/A,TRUE,"lessons";"продажа оргтехники",#N/A,TRUE,"образец"}</definedName>
    <definedName name="de" localSheetId="1" hidden="1">{"программа",#N/A,TRUE,"lessons";"продажа оргтехники",#N/A,TRUE,"образец"}</definedName>
    <definedName name="de" hidden="1">{"программа",#N/A,TRUE,"lessons";"продажа оргтехники",#N/A,TRUE,"образец"}</definedName>
    <definedName name="gh" hidden="1">[1]MASTER!#REF!</definedName>
    <definedName name="HTML_CodePage" hidden="1">1252</definedName>
    <definedName name="HTML_Control" localSheetId="0" hidden="1">{"'PRODUCTIONCOST SHEET'!$B$3:$G$48"}</definedName>
    <definedName name="HTML_Control" localSheetId="9" hidden="1">{"'PRODUCTIONCOST SHEET'!$B$3:$G$48"}</definedName>
    <definedName name="HTML_Control" localSheetId="8" hidden="1">{"'PRODUCTIONCOST SHEET'!$B$3:$G$48"}</definedName>
    <definedName name="HTML_Control" localSheetId="1" hidden="1">{"'PRODUCTIONCOST SHEET'!$B$3:$G$48"}</definedName>
    <definedName name="HTML_Control" hidden="1">{"'PRODUCTIONCOST SHEET'!$B$3:$G$48"}</definedName>
    <definedName name="HTML_Description" hidden="1">"DRAFT"</definedName>
    <definedName name="HTML_Email" hidden="1">"Patrick_Blattner@Studio.Disney.com"</definedName>
    <definedName name="HTML_Header" hidden="1">"EXISTING &amp; FUTURE PRODUCTS (CONFIDENTIAL)"</definedName>
    <definedName name="HTML_LastUpdate" hidden="1">"2/8/98"</definedName>
    <definedName name="HTML_LineAfter" hidden="1">FALSE</definedName>
    <definedName name="HTML_LineBefore" hidden="1">TRUE</definedName>
    <definedName name="HTML_Name" hidden="1">"Patrick Blattner"</definedName>
    <definedName name="HTML_OBDlg2" hidden="1">TRUE</definedName>
    <definedName name="HTML_OBDlg4" hidden="1">TRUE</definedName>
    <definedName name="HTML_OS" hidden="1">0</definedName>
    <definedName name="HTML_PathFile" hidden="1">"K:\ANIMATE\SECURE\Production\INTRANET\ANI.HTML.htm"</definedName>
    <definedName name="HTML_Title" hidden="1">"2D ANIMATION PRODUCTION TABLE"</definedName>
    <definedName name="Rwvu.CapersView." hidden="1">'[2]THREE VARIABLES'!$A$1:$M$65536</definedName>
    <definedName name="Rwvu.Japan_Capers_Ed_Pub." hidden="1">'[2]THREE VARIABLES'!$A$1:$M$65536</definedName>
    <definedName name="Rwvu.KJP_CC." hidden="1">'[2]THREE VARIABLES'!$A$1:$M$65536</definedName>
    <definedName name="Swvu.CapersView." localSheetId="0" hidden="1">[1]MASTER!#REF!</definedName>
    <definedName name="Swvu.CapersView." localSheetId="9" hidden="1">[1]MASTER!#REF!</definedName>
    <definedName name="Swvu.CapersView." localSheetId="8" hidden="1">[1]MASTER!#REF!</definedName>
    <definedName name="Swvu.CapersView." localSheetId="1" hidden="1">[1]MASTER!#REF!</definedName>
    <definedName name="Swvu.CapersView." hidden="1">[1]MASTER!#REF!</definedName>
    <definedName name="Swvu.Japan_Capers_Ed_Pub." hidden="1">'[2]THREE VARIABLES'!$N$1:$V$165</definedName>
    <definedName name="Swvu.KJP_CC." hidden="1">'[2]THREE VARIABLES'!$N$4:$U$165</definedName>
    <definedName name="wrn.CapersPlotter." localSheetId="0" hidden="1">{#N/A,#N/A,FALSE,"DI 2 YEAR MASTER SCHEDULE"}</definedName>
    <definedName name="wrn.CapersPlotter." localSheetId="9" hidden="1">{#N/A,#N/A,FALSE,"DI 2 YEAR MASTER SCHEDULE"}</definedName>
    <definedName name="wrn.CapersPlotter." localSheetId="8" hidden="1">{#N/A,#N/A,FALSE,"DI 2 YEAR MASTER SCHEDULE"}</definedName>
    <definedName name="wrn.CapersPlotter." localSheetId="1" hidden="1">{#N/A,#N/A,FALSE,"DI 2 YEAR MASTER SCHEDULE"}</definedName>
    <definedName name="wrn.CapersPlotter." hidden="1">{#N/A,#N/A,FALSE,"DI 2 YEAR MASTER SCHEDULE"}</definedName>
    <definedName name="wrn.Edutainment._.Priority._.List." localSheetId="0" hidden="1">{#N/A,#N/A,FALSE,"DI 2 YEAR MASTER SCHEDULE"}</definedName>
    <definedName name="wrn.Edutainment._.Priority._.List." localSheetId="9" hidden="1">{#N/A,#N/A,FALSE,"DI 2 YEAR MASTER SCHEDULE"}</definedName>
    <definedName name="wrn.Edutainment._.Priority._.List." localSheetId="8" hidden="1">{#N/A,#N/A,FALSE,"DI 2 YEAR MASTER SCHEDULE"}</definedName>
    <definedName name="wrn.Edutainment._.Priority._.List." localSheetId="1" hidden="1">{#N/A,#N/A,FALSE,"DI 2 YEAR MASTER SCHEDULE"}</definedName>
    <definedName name="wrn.Edutainment._.Priority._.List." hidden="1">{#N/A,#N/A,FALSE,"DI 2 YEAR MASTER SCHEDULE"}</definedName>
    <definedName name="wrn.Japan_Capers_Ed._.Pub." localSheetId="0" hidden="1">{"Japan_Capers_Ed_Pub",#N/A,FALSE,"DI 2 YEAR MASTER SCHEDULE"}</definedName>
    <definedName name="wrn.Japan_Capers_Ed._.Pub." localSheetId="9" hidden="1">{"Japan_Capers_Ed_Pub",#N/A,FALSE,"DI 2 YEAR MASTER SCHEDULE"}</definedName>
    <definedName name="wrn.Japan_Capers_Ed._.Pub." localSheetId="8" hidden="1">{"Japan_Capers_Ed_Pub",#N/A,FALSE,"DI 2 YEAR MASTER SCHEDULE"}</definedName>
    <definedName name="wrn.Japan_Capers_Ed._.Pub." localSheetId="1" hidden="1">{"Japan_Capers_Ed_Pub",#N/A,FALSE,"DI 2 YEAR MASTER SCHEDULE"}</definedName>
    <definedName name="wrn.Japan_Capers_Ed._.Pub." hidden="1">{"Japan_Capers_Ed_Pub",#N/A,FALSE,"DI 2 YEAR MASTER SCHEDULE"}</definedName>
    <definedName name="wrn.Priority._.list." localSheetId="0" hidden="1">{#N/A,#N/A,FALSE,"DI 2 YEAR MASTER SCHEDULE"}</definedName>
    <definedName name="wrn.Priority._.list." localSheetId="9" hidden="1">{#N/A,#N/A,FALSE,"DI 2 YEAR MASTER SCHEDULE"}</definedName>
    <definedName name="wrn.Priority._.list." localSheetId="8" hidden="1">{#N/A,#N/A,FALSE,"DI 2 YEAR MASTER SCHEDULE"}</definedName>
    <definedName name="wrn.Priority._.list." localSheetId="1" hidden="1">{#N/A,#N/A,FALSE,"DI 2 YEAR MASTER SCHEDULE"}</definedName>
    <definedName name="wrn.Priority._.list." hidden="1">{#N/A,#N/A,FALSE,"DI 2 YEAR MASTER SCHEDULE"}</definedName>
    <definedName name="wrn.Prjcted._.Mnthly._.Qtys." localSheetId="0" hidden="1">{#N/A,#N/A,FALSE,"PRJCTED MNTHLY QTY's"}</definedName>
    <definedName name="wrn.Prjcted._.Mnthly._.Qtys." localSheetId="9" hidden="1">{#N/A,#N/A,FALSE,"PRJCTED MNTHLY QTY's"}</definedName>
    <definedName name="wrn.Prjcted._.Mnthly._.Qtys." localSheetId="8" hidden="1">{#N/A,#N/A,FALSE,"PRJCTED MNTHLY QTY's"}</definedName>
    <definedName name="wrn.Prjcted._.Mnthly._.Qtys." localSheetId="1" hidden="1">{#N/A,#N/A,FALSE,"PRJCTED MNTHLY QTY's"}</definedName>
    <definedName name="wrn.Prjcted._.Mnthly._.Qtys." hidden="1">{#N/A,#N/A,FALSE,"PRJCTED MNTHLY QTY's"}</definedName>
    <definedName name="wrn.Prjcted._.Qtrly._.Dollars." localSheetId="0" hidden="1">{#N/A,#N/A,FALSE,"PRJCTED QTRLY $'s"}</definedName>
    <definedName name="wrn.Prjcted._.Qtrly._.Dollars." localSheetId="9" hidden="1">{#N/A,#N/A,FALSE,"PRJCTED QTRLY $'s"}</definedName>
    <definedName name="wrn.Prjcted._.Qtrly._.Dollars." localSheetId="8" hidden="1">{#N/A,#N/A,FALSE,"PRJCTED QTRLY $'s"}</definedName>
    <definedName name="wrn.Prjcted._.Qtrly._.Dollars." localSheetId="1" hidden="1">{#N/A,#N/A,FALSE,"PRJCTED QTRLY $'s"}</definedName>
    <definedName name="wrn.Prjcted._.Qtrly._.Dollars." hidden="1">{#N/A,#N/A,FALSE,"PRJCTED QTRLY $'s"}</definedName>
    <definedName name="wrn.Prjcted._.Qtrly._.Qtys." localSheetId="0" hidden="1">{#N/A,#N/A,FALSE,"PRJCTED QTRLY QTY's"}</definedName>
    <definedName name="wrn.Prjcted._.Qtrly._.Qtys." localSheetId="9" hidden="1">{#N/A,#N/A,FALSE,"PRJCTED QTRLY QTY's"}</definedName>
    <definedName name="wrn.Prjcted._.Qtrly._.Qtys." localSheetId="8" hidden="1">{#N/A,#N/A,FALSE,"PRJCTED QTRLY QTY's"}</definedName>
    <definedName name="wrn.Prjcted._.Qtrly._.Qtys." localSheetId="1" hidden="1">{#N/A,#N/A,FALSE,"PRJCTED QTRLY QTY's"}</definedName>
    <definedName name="wrn.Prjcted._.Qtrly._.Qtys." hidden="1">{#N/A,#N/A,FALSE,"PRJCTED QTRLY QTY's"}</definedName>
    <definedName name="wrn.QUARTERLY._.VIEW." localSheetId="0" hidden="1">{"QUARTERLY VIEW",#N/A,FALSE,"YEAR TOTAL"}</definedName>
    <definedName name="wrn.QUARTERLY._.VIEW." localSheetId="9" hidden="1">{"QUARTERLY VIEW",#N/A,FALSE,"YEAR TOTAL"}</definedName>
    <definedName name="wrn.QUARTERLY._.VIEW." localSheetId="8" hidden="1">{"QUARTERLY VIEW",#N/A,FALSE,"YEAR TOTAL"}</definedName>
    <definedName name="wrn.QUARTERLY._.VIEW." localSheetId="1" hidden="1">{"QUARTERLY VIEW",#N/A,FALSE,"YEAR TOTAL"}</definedName>
    <definedName name="wrn.QUARTERLY._.VIEW." hidden="1">{"QUARTERLY VIEW",#N/A,FALSE,"YEAR TOTAL"}</definedName>
    <definedName name="wrn.YEAR._.VIEW." localSheetId="0" hidden="1">{#N/A,#N/A,FALSE,"YEAR TOTAL"}</definedName>
    <definedName name="wrn.YEAR._.VIEW." localSheetId="9" hidden="1">{#N/A,#N/A,FALSE,"YEAR TOTAL"}</definedName>
    <definedName name="wrn.YEAR._.VIEW." localSheetId="8" hidden="1">{#N/A,#N/A,FALSE,"YEAR TOTAL"}</definedName>
    <definedName name="wrn.YEAR._.VIEW." localSheetId="1" hidden="1">{#N/A,#N/A,FALSE,"YEAR TOTAL"}</definedName>
    <definedName name="wrn.YEAR._.VIEW." hidden="1">{#N/A,#N/A,FALSE,"YEAR TOTAL"}</definedName>
    <definedName name="wrn.отчет._.по._.курсу." localSheetId="0" hidden="1">{"программа",#N/A,TRUE,"lessons";"продажа оргтехники",#N/A,TRUE,"образец"}</definedName>
    <definedName name="wrn.отчет._.по._.курсу." localSheetId="9" hidden="1">{"программа",#N/A,TRUE,"lessons";"продажа оргтехники",#N/A,TRUE,"образец"}</definedName>
    <definedName name="wrn.отчет._.по._.курсу." localSheetId="8" hidden="1">{"программа",#N/A,TRUE,"lessons";"продажа оргтехники",#N/A,TRUE,"образец"}</definedName>
    <definedName name="wrn.отчет._.по._.курсу." localSheetId="1" hidden="1">{"программа",#N/A,TRUE,"lessons";"продажа оргтехники",#N/A,TRUE,"образец"}</definedName>
    <definedName name="wrn.отчет._.по._.курсу." hidden="1">{"программа",#N/A,TRUE,"lessons";"продажа оргтехники",#N/A,TRUE,"образец"}</definedName>
    <definedName name="wvu.CapersView." localSheetId="0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9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8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1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Japan_Capers_Ed_Pub." localSheetId="0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9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8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1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 localSheetId="0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9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8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1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Z_9A428CE1_B4D9_11D0_A8AA_0000C071AEE7_.wvu.Cols" hidden="1">[1]MASTER!$A$1:$Q$65536,[1]MASTER!$Y$1:$Z$65536</definedName>
    <definedName name="Z_9A428CE1_B4D9_11D0_A8AA_0000C071AEE7_.wvu.PrintArea" hidden="1">'[2]THREE VARIABLES'!$N$4:$S$5</definedName>
    <definedName name="Z_9A428CE1_B4D9_11D0_A8AA_0000C071AEE7_.wvu.Rows" localSheetId="0" hidden="1">[1]MASTER!#REF!,[1]MASTER!#REF!,[1]MASTER!#REF!,[1]MASTER!#REF!,[1]MASTER!#REF!,[1]MASTER!#REF!,[1]MASTER!#REF!,[1]MASTER!$A$98:$IV$272</definedName>
    <definedName name="Z_9A428CE1_B4D9_11D0_A8AA_0000C071AEE7_.wvu.Rows" localSheetId="9" hidden="1">[1]MASTER!#REF!,[1]MASTER!#REF!,[1]MASTER!#REF!,[1]MASTER!#REF!,[1]MASTER!#REF!,[1]MASTER!#REF!,[1]MASTER!#REF!,[1]MASTER!$A$98:$IV$272</definedName>
    <definedName name="Z_9A428CE1_B4D9_11D0_A8AA_0000C071AEE7_.wvu.Rows" localSheetId="8" hidden="1">[1]MASTER!#REF!,[1]MASTER!#REF!,[1]MASTER!#REF!,[1]MASTER!#REF!,[1]MASTER!#REF!,[1]MASTER!#REF!,[1]MASTER!#REF!,[1]MASTER!$A$98:$IV$272</definedName>
    <definedName name="Z_9A428CE1_B4D9_11D0_A8AA_0000C071AEE7_.wvu.Rows" localSheetId="1" hidden="1">[1]MASTER!#REF!,[1]MASTER!#REF!,[1]MASTER!#REF!,[1]MASTER!#REF!,[1]MASTER!#REF!,[1]MASTER!#REF!,[1]MASTER!#REF!,[1]MASTER!$A$98:$IV$272</definedName>
    <definedName name="Z_9A428CE1_B4D9_11D0_A8AA_0000C071AEE7_.wvu.Rows" hidden="1">[1]MASTER!#REF!,[1]MASTER!#REF!,[1]MASTER!#REF!,[1]MASTER!#REF!,[1]MASTER!#REF!,[1]MASTER!#REF!,[1]MASTER!#REF!,[1]MASTER!$A$98:$IV$272</definedName>
    <definedName name="в" localSheetId="0" hidden="1">[1]MASTER!#REF!</definedName>
    <definedName name="в" localSheetId="9" hidden="1">[1]MASTER!#REF!</definedName>
    <definedName name="в" localSheetId="8" hidden="1">[1]MASTER!#REF!</definedName>
    <definedName name="в" localSheetId="1" hidden="1">[1]MASTER!#REF!</definedName>
    <definedName name="в" hidden="1">[1]MASTER!#REF!</definedName>
    <definedName name="Вложенные_средства__р" localSheetId="0">#REF!</definedName>
    <definedName name="Вложенные_средства__р" localSheetId="9">#REF!</definedName>
    <definedName name="Вложенные_средства__р" localSheetId="8">#REF!</definedName>
    <definedName name="Вложенные_средства__р" localSheetId="1">#REF!</definedName>
    <definedName name="Вложенные_средства__р">#REF!</definedName>
    <definedName name="Выгода__р" localSheetId="0">#REF!</definedName>
    <definedName name="Выгода__р" localSheetId="9">#REF!</definedName>
    <definedName name="Выгода__р" localSheetId="8">#REF!</definedName>
    <definedName name="Выгода__р" localSheetId="1">#REF!</definedName>
    <definedName name="Выгода__р">#REF!</definedName>
    <definedName name="Ежемесячный_платеж__р" localSheetId="0">#REF!</definedName>
    <definedName name="Ежемесячный_платеж__р" localSheetId="9">#REF!</definedName>
    <definedName name="Ежемесячный_платеж__р" localSheetId="8">#REF!</definedName>
    <definedName name="Ежемесячный_платеж__р" localSheetId="1">#REF!</definedName>
    <definedName name="Ежемесячный_платеж__р">#REF!</definedName>
    <definedName name="количество">'[3]240 Именованные диапазоны'!$E$9</definedName>
    <definedName name="_xlnm.Criteria" localSheetId="5">'Кейс Автофильтр'!$A$1:$I$2</definedName>
    <definedName name="Начальная_сумма_вклада__р" localSheetId="0">#REF!</definedName>
    <definedName name="Начальная_сумма_вклада__р" localSheetId="9">#REF!</definedName>
    <definedName name="Начальная_сумма_вклада__р" localSheetId="8">#REF!</definedName>
    <definedName name="Начальная_сумма_вклада__р" localSheetId="1">#REF!</definedName>
    <definedName name="Начальная_сумма_вклада__р">#REF!</definedName>
    <definedName name="Процентная_ставка__за_год" localSheetId="0">#REF!</definedName>
    <definedName name="Процентная_ставка__за_год" localSheetId="9">#REF!</definedName>
    <definedName name="Процентная_ставка__за_год" localSheetId="8">#REF!</definedName>
    <definedName name="Процентная_ставка__за_год" localSheetId="1">#REF!</definedName>
    <definedName name="Процентная_ставка__за_год">#REF!</definedName>
    <definedName name="скидка">'[3]240 Именованные диапазоны'!$F$9</definedName>
    <definedName name="Срок_вклада__месяцы" localSheetId="0">#REF!</definedName>
    <definedName name="Срок_вклада__месяцы" localSheetId="9">#REF!</definedName>
    <definedName name="Срок_вклада__месяцы" localSheetId="8">#REF!</definedName>
    <definedName name="Срок_вклада__месяцы" localSheetId="1">#REF!</definedName>
    <definedName name="Срок_вклада__месяцы">#REF!</definedName>
    <definedName name="Сумма_накоплений__р" localSheetId="0">#REF!</definedName>
    <definedName name="Сумма_накоплений__р" localSheetId="9">#REF!</definedName>
    <definedName name="Сумма_накоплений__р" localSheetId="8">#REF!</definedName>
    <definedName name="Сумма_накоплений__р" localSheetId="1">#REF!</definedName>
    <definedName name="Сумма_накоплений__р">#REF!</definedName>
    <definedName name="цена">'[3]240 Именованные диапазоны'!$D$9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10" l="1"/>
  <c r="L24" i="10" s="1"/>
  <c r="R24" i="10"/>
  <c r="A14" i="10" l="1"/>
  <c r="C14" i="10"/>
  <c r="B14" i="10"/>
</calcChain>
</file>

<file path=xl/sharedStrings.xml><?xml version="1.0" encoding="utf-8"?>
<sst xmlns="http://schemas.openxmlformats.org/spreadsheetml/2006/main" count="10316" uniqueCount="194">
  <si>
    <r>
      <t xml:space="preserve">Режим </t>
    </r>
    <r>
      <rPr>
        <b/>
        <sz val="10"/>
        <color theme="1"/>
        <rFont val="Calibri"/>
        <family val="2"/>
        <scheme val="minor"/>
      </rPr>
      <t xml:space="preserve">Option Explicit </t>
    </r>
    <r>
      <rPr>
        <sz val="10"/>
        <color theme="1"/>
        <rFont val="Calibri"/>
        <family val="2"/>
        <scheme val="minor"/>
      </rPr>
      <t>(пишется над Sub) требует обязательного объявления переменных (когда они есть)</t>
    </r>
  </si>
  <si>
    <t>Нет</t>
  </si>
  <si>
    <t>Переменная</t>
  </si>
  <si>
    <t>Конструкция not intersect … is nothing</t>
  </si>
  <si>
    <r>
      <rPr>
        <b/>
        <sz val="11"/>
        <color theme="1"/>
        <rFont val="Calibri"/>
        <family val="2"/>
        <charset val="204"/>
        <scheme val="minor"/>
      </rPr>
      <t>Dim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charset val="204"/>
        <scheme val="minor"/>
      </rPr>
      <t>(dimension) - размерность</t>
    </r>
  </si>
  <si>
    <t>Наименование</t>
  </si>
  <si>
    <t>Категория</t>
  </si>
  <si>
    <t>Квартал</t>
  </si>
  <si>
    <t>Месяц</t>
  </si>
  <si>
    <t>День</t>
  </si>
  <si>
    <t>Город</t>
  </si>
  <si>
    <t>Сумма</t>
  </si>
  <si>
    <t>Менеджер</t>
  </si>
  <si>
    <t>Заказчик</t>
  </si>
  <si>
    <t>Лук</t>
  </si>
  <si>
    <t>Зелень</t>
  </si>
  <si>
    <t>I</t>
  </si>
  <si>
    <t>Январь</t>
  </si>
  <si>
    <t>Питер</t>
  </si>
  <si>
    <t>Петров</t>
  </si>
  <si>
    <t>Перекресток</t>
  </si>
  <si>
    <t>Салат</t>
  </si>
  <si>
    <t>IV</t>
  </si>
  <si>
    <t>Декабрь</t>
  </si>
  <si>
    <t>Дубинин</t>
  </si>
  <si>
    <t>Рамстор</t>
  </si>
  <si>
    <t>Октябрь</t>
  </si>
  <si>
    <t>Иванов</t>
  </si>
  <si>
    <t>Москва</t>
  </si>
  <si>
    <t>Михайлов</t>
  </si>
  <si>
    <t>Пятерочка</t>
  </si>
  <si>
    <t>Звезда</t>
  </si>
  <si>
    <t>Укроп</t>
  </si>
  <si>
    <t>III</t>
  </si>
  <si>
    <t>Июль</t>
  </si>
  <si>
    <t>Тарасов</t>
  </si>
  <si>
    <t>Ашан</t>
  </si>
  <si>
    <t>Февраль</t>
  </si>
  <si>
    <t>Петрушка</t>
  </si>
  <si>
    <t>Самара</t>
  </si>
  <si>
    <t>Шангри-Ла</t>
  </si>
  <si>
    <t>Ноябрь</t>
  </si>
  <si>
    <t>Сентябрь</t>
  </si>
  <si>
    <t>Март</t>
  </si>
  <si>
    <t>II</t>
  </si>
  <si>
    <t>Апрель</t>
  </si>
  <si>
    <t>Волина</t>
  </si>
  <si>
    <t>Тандем</t>
  </si>
  <si>
    <t>Май</t>
  </si>
  <si>
    <t>Август</t>
  </si>
  <si>
    <t>Июнь</t>
  </si>
  <si>
    <t>Метелица</t>
  </si>
  <si>
    <t>Баклажан</t>
  </si>
  <si>
    <t>Овощи</t>
  </si>
  <si>
    <t>Морковь</t>
  </si>
  <si>
    <t>Перец</t>
  </si>
  <si>
    <t>Капуста</t>
  </si>
  <si>
    <t>Картофель</t>
  </si>
  <si>
    <t>Огурец</t>
  </si>
  <si>
    <t>Ананас</t>
  </si>
  <si>
    <t>Фрукты</t>
  </si>
  <si>
    <t>Грейпфрут</t>
  </si>
  <si>
    <t>Нектарин</t>
  </si>
  <si>
    <t>Банан</t>
  </si>
  <si>
    <t>Груши</t>
  </si>
  <si>
    <t>Киви</t>
  </si>
  <si>
    <t>Мандарины</t>
  </si>
  <si>
    <t>Абрикос</t>
  </si>
  <si>
    <t>Персик</t>
  </si>
  <si>
    <t>Манго</t>
  </si>
  <si>
    <t>Клубника</t>
  </si>
  <si>
    <t>Ягоды</t>
  </si>
  <si>
    <t>Ежевика</t>
  </si>
  <si>
    <t>Малина</t>
  </si>
  <si>
    <t>Синтаксические ошибки</t>
  </si>
  <si>
    <t>Ошибки в написании кода, к примеров, в присвоении переменных или в их названии</t>
  </si>
  <si>
    <t>With - end With</t>
  </si>
  <si>
    <t>For each ….Next</t>
  </si>
  <si>
    <t>If - then - End if</t>
  </si>
  <si>
    <t>Ошибки конструкциях</t>
  </si>
  <si>
    <t xml:space="preserve">Ошибки </t>
  </si>
  <si>
    <r>
      <t>ОШИБКИ В РАМКАХ ОДНОЙ СТРОКИ (</t>
    </r>
    <r>
      <rPr>
        <b/>
        <i/>
        <sz val="11"/>
        <color rgb="FFFF0000"/>
        <rFont val="Calibri"/>
        <family val="2"/>
        <charset val="204"/>
        <scheme val="minor"/>
      </rPr>
      <t>выделяются красным цветом</t>
    </r>
    <r>
      <rPr>
        <b/>
        <i/>
        <sz val="11"/>
        <color theme="1"/>
        <rFont val="Calibri"/>
        <family val="2"/>
        <charset val="204"/>
        <scheme val="minor"/>
      </rPr>
      <t>)</t>
    </r>
  </si>
  <si>
    <t>ОШИБКИ В РАМКАХ ОДНОЙ КОНСТРУКЦИИ(выявляются только после запуска макроса)</t>
  </si>
  <si>
    <t xml:space="preserve">Синтаксис верен, но допущены логические ошибки, к примеру, </t>
  </si>
  <si>
    <t>Необъявленность переменных - variable not set (если включен режим Option Explicit)</t>
  </si>
  <si>
    <t>неверное название листа или адресов ячеек (out of range)</t>
  </si>
  <si>
    <t>переполнение переменной (overflow)</t>
  </si>
  <si>
    <t>неверный тип данных для переменной</t>
  </si>
  <si>
    <t>Ошибки, связанные с особенностями языка VBA</t>
  </si>
  <si>
    <t xml:space="preserve">Логические ошибки в процессе написания кода </t>
  </si>
  <si>
    <t>Такой типа ошибок связан с внутренней логикой самого VBA</t>
  </si>
  <si>
    <t>Попытка снять фильтр с листа, на котором нет фильтра</t>
  </si>
  <si>
    <t>Отмена вводы данных в InputBox, которая принимается программой за пустую строку</t>
  </si>
  <si>
    <t>и т.п.</t>
  </si>
  <si>
    <t>If</t>
  </si>
  <si>
    <t xml:space="preserve"> not</t>
  </si>
  <si>
    <t>intersect</t>
  </si>
  <si>
    <t>(Target, Объект)</t>
  </si>
  <si>
    <t>is</t>
  </si>
  <si>
    <t>Nothing</t>
  </si>
  <si>
    <t>пересечение есть, TRUE</t>
  </si>
  <si>
    <t>пересечения нет, False</t>
  </si>
  <si>
    <t>ЕСЛИ</t>
  </si>
  <si>
    <t>НЕ</t>
  </si>
  <si>
    <t>=</t>
  </si>
  <si>
    <t>Ошибки в VBA</t>
  </si>
  <si>
    <t>Модуль 3  СОДЕРЖАНИЕ</t>
  </si>
  <si>
    <t>Макросы с применением InputBox</t>
  </si>
  <si>
    <t>Переменные в VBA</t>
  </si>
  <si>
    <t>Макрос "Выбор месяца"</t>
  </si>
  <si>
    <t xml:space="preserve">Полный список ошибок можно </t>
  </si>
  <si>
    <t>посмотреть здесь</t>
  </si>
  <si>
    <t>https://docs.microsoft.com/ru-ru/office/vba/language/reference/error-messages</t>
  </si>
  <si>
    <t>Если переменной присваивается значение, которое не соответствует</t>
  </si>
  <si>
    <r>
      <t xml:space="preserve">размеру ее памяти - возникает ошибка </t>
    </r>
    <r>
      <rPr>
        <b/>
        <sz val="11"/>
        <color theme="1"/>
        <rFont val="Calibri"/>
        <family val="2"/>
        <charset val="204"/>
        <scheme val="minor"/>
      </rPr>
      <t>Overflow</t>
    </r>
  </si>
  <si>
    <t>ВЫПОЛНЕНО</t>
  </si>
  <si>
    <t>Макросы с применением Select Case</t>
  </si>
  <si>
    <t>Обзор и описание основных типов</t>
  </si>
  <si>
    <t>Макрос-событие автофильтрации</t>
  </si>
  <si>
    <t>Туда вписывается целое число (Integer), дробное число (Double), текст (String), дата (Date) и т.д.</t>
  </si>
  <si>
    <r>
      <t xml:space="preserve">Один из способов </t>
    </r>
    <r>
      <rPr>
        <u/>
        <sz val="11"/>
        <color theme="1"/>
        <rFont val="Calibri"/>
        <family val="2"/>
        <charset val="204"/>
        <scheme val="minor"/>
      </rPr>
      <t>передачи значений переменным</t>
    </r>
    <r>
      <rPr>
        <sz val="11"/>
        <color theme="1"/>
        <rFont val="Calibri"/>
        <family val="2"/>
        <scheme val="minor"/>
      </rPr>
      <t xml:space="preserve"> является </t>
    </r>
    <r>
      <rPr>
        <b/>
        <sz val="11"/>
        <color theme="1"/>
        <rFont val="Calibri"/>
        <family val="2"/>
        <charset val="204"/>
        <scheme val="minor"/>
      </rPr>
      <t>InputBox</t>
    </r>
  </si>
  <si>
    <r>
      <rPr>
        <b/>
        <sz val="11"/>
        <color theme="1"/>
        <rFont val="Calibri"/>
        <family val="2"/>
        <charset val="204"/>
        <scheme val="minor"/>
      </rPr>
      <t xml:space="preserve">Переменные </t>
    </r>
    <r>
      <rPr>
        <sz val="11"/>
        <color theme="1"/>
        <rFont val="Calibri"/>
        <family val="2"/>
        <charset val="204"/>
        <scheme val="minor"/>
      </rPr>
      <t xml:space="preserve">- коробочка, в которую Вы можете положить что-то на хранение, а затем по мере необходимости достать, с ними </t>
    </r>
    <r>
      <rPr>
        <b/>
        <sz val="11"/>
        <color theme="1"/>
        <rFont val="Calibri"/>
        <family val="2"/>
        <charset val="204"/>
        <scheme val="minor"/>
      </rPr>
      <t>код работает быстрее в два раза и более</t>
    </r>
  </si>
  <si>
    <r>
      <t xml:space="preserve">Чтобы отключить </t>
    </r>
    <r>
      <rPr>
        <b/>
        <sz val="11"/>
        <color theme="1"/>
        <rFont val="Calibri"/>
        <family val="2"/>
        <charset val="204"/>
        <scheme val="minor"/>
      </rPr>
      <t>постоянные отчеты об ошибках</t>
    </r>
    <r>
      <rPr>
        <sz val="11"/>
        <color theme="1"/>
        <rFont val="Calibri"/>
        <family val="2"/>
        <scheme val="minor"/>
      </rPr>
      <t>, надо</t>
    </r>
  </si>
  <si>
    <t>При этом ряд синтаксических ошибок</t>
  </si>
  <si>
    <r>
      <t xml:space="preserve">все равно будут помечаться </t>
    </r>
    <r>
      <rPr>
        <i/>
        <sz val="11"/>
        <color rgb="FFFF0000"/>
        <rFont val="Calibri"/>
        <family val="2"/>
        <charset val="204"/>
        <scheme val="minor"/>
      </rPr>
      <t>красным</t>
    </r>
  </si>
  <si>
    <t>Просто не будет постоянно выскакивать окно с их</t>
  </si>
  <si>
    <t>обозначением</t>
  </si>
  <si>
    <r>
      <t xml:space="preserve">Чтобы настроить </t>
    </r>
    <r>
      <rPr>
        <b/>
        <sz val="11"/>
        <color theme="1"/>
        <rFont val="Calibri"/>
        <family val="2"/>
        <charset val="204"/>
        <scheme val="minor"/>
      </rPr>
      <t>размер шрифта</t>
    </r>
    <r>
      <rPr>
        <sz val="11"/>
        <color theme="1"/>
        <rFont val="Calibri"/>
        <family val="2"/>
        <scheme val="minor"/>
      </rPr>
      <t>, надо</t>
    </r>
  </si>
  <si>
    <t>Режим требующий обязательного объявления переменных (если они требуются)</t>
  </si>
  <si>
    <t xml:space="preserve">Тут также можно менять </t>
  </si>
  <si>
    <r>
      <t xml:space="preserve">называется </t>
    </r>
    <r>
      <rPr>
        <b/>
        <sz val="11"/>
        <color theme="1"/>
        <rFont val="Calibri"/>
        <family val="2"/>
        <charset val="204"/>
        <scheme val="minor"/>
      </rPr>
      <t>Option Explicit</t>
    </r>
  </si>
  <si>
    <t>цвета</t>
  </si>
  <si>
    <t>Его можно включить и отключить тут</t>
  </si>
  <si>
    <t>Включение редактора VBA</t>
  </si>
  <si>
    <t>Редактор</t>
  </si>
  <si>
    <t>Группа КОД, вкладка РАЗРАБОТЧИК</t>
  </si>
  <si>
    <t>Что важно включить в редакторе?</t>
  </si>
  <si>
    <r>
      <t xml:space="preserve">Горячая клавиша для активации </t>
    </r>
    <r>
      <rPr>
        <b/>
        <sz val="11"/>
        <color theme="1"/>
        <rFont val="Calibri"/>
        <family val="2"/>
        <charset val="204"/>
        <scheme val="minor"/>
      </rPr>
      <t>Ctrl F11</t>
    </r>
  </si>
  <si>
    <t xml:space="preserve">Кнопки для запуска макроса можно делать </t>
  </si>
  <si>
    <t>с помощью объекта КНОПКА</t>
  </si>
  <si>
    <r>
      <t xml:space="preserve">Написание программы начинается </t>
    </r>
    <r>
      <rPr>
        <b/>
        <sz val="11"/>
        <color theme="1"/>
        <rFont val="Calibri"/>
        <family val="2"/>
        <charset val="204"/>
        <scheme val="minor"/>
      </rPr>
      <t>с добавления нового модуля</t>
    </r>
  </si>
  <si>
    <t>Стоит помнить</t>
  </si>
  <si>
    <t xml:space="preserve">Если писать имя макроса на русском, оно может </t>
  </si>
  <si>
    <t>читаться некорректно, к примеру, на Mac</t>
  </si>
  <si>
    <t>Размер шрифта кода</t>
  </si>
  <si>
    <t>Курс: Microsoft Excel | Уровень IV Макросы на VBA</t>
  </si>
  <si>
    <t>Данный модуль направлен на изучение языка приложения Microsoft Excel - VBA, в рамках курса вы изучите:</t>
  </si>
  <si>
    <t>Преподаватель:</t>
  </si>
  <si>
    <t xml:space="preserve">Чмель Виктор Иванович </t>
  </si>
  <si>
    <t>Контакты:</t>
  </si>
  <si>
    <t>e-mail</t>
  </si>
  <si>
    <t>vchmel@edubmstu.ru</t>
  </si>
  <si>
    <t>Модуль 3</t>
  </si>
  <si>
    <t>Переменные, ошибки и ввод данных</t>
  </si>
  <si>
    <t>типы переменных и ошибок, который могут возникать в процессе написания / выполнения кода, способы перехвата "неопасных" ошибок Run-Time, особенности работы сценарных макросов на событие Change, роль конструкции IfNotIntersect ... is Nothing, созадние окон ввода и последующих конструкций (Celect case), а также написание кода с более чем одной переменной</t>
  </si>
  <si>
    <t xml:space="preserve">Создайте программу с возможностью ввода, которая выводит сообщение </t>
  </si>
  <si>
    <t>Сколько баллов Вы набрали?</t>
  </si>
  <si>
    <t>если пользователь вписывает от 0 до 50 - ссобщение "Вам нужно еще потренироваться:)"</t>
  </si>
  <si>
    <t>от 50 до 75 - "Вы показали нормальный результат, но вы можете его улучшить!"</t>
  </si>
  <si>
    <t>от 75 до 100 - "У Вас хороший результат!!"</t>
  </si>
  <si>
    <t>от 100 до 120 - "Превосходный результат, поздравляем!!!"</t>
  </si>
  <si>
    <t>Последнее сообщение сделайте в режиме VbInformation</t>
  </si>
  <si>
    <t>Переменную лучше объявить как Variant (т.к. пользователь может ввести и текст по ошибке)</t>
  </si>
  <si>
    <t xml:space="preserve">Любой другой случай ввода - "Вы должны ввести свой показатель цифрой от 0 до 120" </t>
  </si>
  <si>
    <t>По завершению коснитесь ячейки J3</t>
  </si>
  <si>
    <t>1 ряд</t>
  </si>
  <si>
    <t>2 ряд</t>
  </si>
  <si>
    <t>3 ряд</t>
  </si>
  <si>
    <t>4 ряд</t>
  </si>
  <si>
    <t>из</t>
  </si>
  <si>
    <t>Макросы с рядом переменных</t>
  </si>
  <si>
    <t>Макрос "Оставшееся время"</t>
  </si>
  <si>
    <t>Нужен для ввода сообщения</t>
  </si>
  <si>
    <t>Этот тип ошибок надо уметь</t>
  </si>
  <si>
    <t>Такие ошибки возникают при исполнении кода и не дают ему завершиться</t>
  </si>
  <si>
    <r>
      <t>перехватывать (</t>
    </r>
    <r>
      <rPr>
        <b/>
        <sz val="11"/>
        <color theme="1"/>
        <rFont val="Calibri"/>
        <family val="2"/>
        <charset val="204"/>
        <scheme val="minor"/>
      </rPr>
      <t>программно обрабатывать</t>
    </r>
    <r>
      <rPr>
        <sz val="11"/>
        <color theme="1"/>
        <rFont val="Calibri"/>
        <family val="2"/>
        <scheme val="minor"/>
      </rPr>
      <t>)</t>
    </r>
  </si>
  <si>
    <r>
      <rPr>
        <b/>
        <sz val="11"/>
        <color theme="1"/>
        <rFont val="Calibri"/>
        <family val="2"/>
        <charset val="204"/>
        <scheme val="minor"/>
      </rPr>
      <t>X</t>
    </r>
    <r>
      <rPr>
        <sz val="11"/>
        <color theme="1"/>
        <rFont val="Calibri"/>
        <family val="2"/>
        <scheme val="minor"/>
      </rPr>
      <t xml:space="preserve"> можно задавать через InputBox</t>
    </r>
  </si>
  <si>
    <r>
      <rPr>
        <u/>
        <sz val="10"/>
        <color theme="1"/>
        <rFont val="Calibri"/>
        <family val="2"/>
        <scheme val="minor"/>
      </rPr>
      <t>Переменная</t>
    </r>
    <r>
      <rPr>
        <sz val="10"/>
        <color theme="1"/>
        <rFont val="Calibri"/>
        <family val="2"/>
        <scheme val="minor"/>
      </rPr>
      <t xml:space="preserve"> принимает </t>
    </r>
    <r>
      <rPr>
        <sz val="10"/>
        <color theme="1"/>
        <rFont val="Calibri"/>
        <family val="2"/>
        <charset val="204"/>
        <scheme val="minor"/>
      </rPr>
      <t>разные значения</t>
    </r>
  </si>
  <si>
    <t>модуле (модуль 4)</t>
  </si>
  <si>
    <r>
      <rPr>
        <b/>
        <sz val="11"/>
        <color theme="1"/>
        <rFont val="Calibri"/>
        <family val="2"/>
        <charset val="204"/>
        <scheme val="minor"/>
      </rPr>
      <t>Объекты</t>
    </r>
    <r>
      <rPr>
        <sz val="11"/>
        <color theme="1"/>
        <rFont val="Calibri"/>
        <family val="2"/>
        <scheme val="minor"/>
      </rPr>
      <t xml:space="preserve"> рассматриваются в след</t>
    </r>
  </si>
  <si>
    <t>Макрос-событие Change</t>
  </si>
  <si>
    <r>
      <t xml:space="preserve">1 случай, когда </t>
    </r>
    <r>
      <rPr>
        <b/>
        <u/>
        <sz val="20"/>
        <color theme="1"/>
        <rFont val="Calibri"/>
        <family val="2"/>
        <charset val="204"/>
        <scheme val="minor"/>
      </rPr>
      <t>ЕСТЬ ПЕРЕСЕЧЕНИЕ</t>
    </r>
    <r>
      <rPr>
        <b/>
        <sz val="20"/>
        <color theme="1"/>
        <rFont val="Calibri"/>
        <family val="2"/>
        <charset val="204"/>
        <scheme val="minor"/>
      </rPr>
      <t xml:space="preserve"> Таргет (всех ячеек листа) и Объекта (наших ячеек)</t>
    </r>
  </si>
  <si>
    <r>
      <t xml:space="preserve">2 случай, когда </t>
    </r>
    <r>
      <rPr>
        <b/>
        <u/>
        <sz val="20"/>
        <color theme="1"/>
        <rFont val="Calibri"/>
        <family val="2"/>
        <charset val="204"/>
        <scheme val="minor"/>
      </rPr>
      <t>НЕТ ПЕРЕСЕЧЕНИЯ</t>
    </r>
    <r>
      <rPr>
        <b/>
        <sz val="20"/>
        <color theme="1"/>
        <rFont val="Calibri"/>
        <family val="2"/>
        <charset val="204"/>
        <scheme val="minor"/>
      </rPr>
      <t xml:space="preserve"> Таргета (всех ячеек листа) и Объекта, (наших ячеек) НЕТ</t>
    </r>
  </si>
  <si>
    <t>пересечение отсутствует, False</t>
  </si>
  <si>
    <t>есть</t>
  </si>
  <si>
    <t>Подсказка</t>
  </si>
  <si>
    <t>Select Case как аналог If</t>
  </si>
  <si>
    <t>Типы ошибок и и их перехват</t>
  </si>
  <si>
    <t>On Error Resume Next и On Error GoTo…</t>
  </si>
  <si>
    <t>https://disk.yandex.ru/d/G7yL-1N1UR0XOw</t>
  </si>
  <si>
    <t>Благодаря вызову этого окна можно отслеживать поведение всех переменных в процедуре</t>
  </si>
  <si>
    <t>Благодаря вызову этого окна можно отслеживать поведение конкретной переменной</t>
  </si>
  <si>
    <t>ее можно просто выделить мышкой и перетащить в данное окно</t>
  </si>
  <si>
    <t>Метки и роль Exit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</si>
</sst>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$-409]#,##0_ ;[Red]\-[$$-409]#,##0\ "/>
    <numFmt numFmtId="165" formatCode=";;;&quot;ОШИБКИ&quot;"/>
    <numFmt numFmtId="166" formatCode=";;;&quot;Справка по модулям&quot;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0" tint="-4.9989318521683403E-2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b/>
      <i/>
      <sz val="11"/>
      <color rgb="FFFF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i/>
      <sz val="11"/>
      <color rgb="FFFF0000"/>
      <name val="Calibri"/>
      <family val="2"/>
      <charset val="204"/>
      <scheme val="minor"/>
    </font>
    <font>
      <b/>
      <sz val="14"/>
      <color theme="4" tint="-0.499984740745262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6"/>
      <color rgb="FF3292C5"/>
      <name val="Arial"/>
      <family val="2"/>
      <charset val="204"/>
    </font>
    <font>
      <b/>
      <sz val="10"/>
      <color theme="4" tint="-0.249977111117893"/>
      <name val="Arial"/>
      <family val="2"/>
      <charset val="204"/>
    </font>
    <font>
      <b/>
      <sz val="12"/>
      <color rgb="FF3292C5"/>
      <name val="Arial"/>
      <family val="2"/>
      <charset val="204"/>
    </font>
    <font>
      <sz val="10"/>
      <color rgb="FF3292C5"/>
      <name val="Arial"/>
      <family val="2"/>
      <charset val="204"/>
    </font>
    <font>
      <u/>
      <sz val="10"/>
      <color theme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28"/>
      <color theme="1"/>
      <name val="Algerian"/>
      <family val="5"/>
    </font>
    <font>
      <sz val="36"/>
      <color theme="1"/>
      <name val="Wingdings 2"/>
      <family val="1"/>
      <charset val="2"/>
    </font>
    <font>
      <b/>
      <sz val="14"/>
      <color theme="0" tint="-4.9989318521683403E-2"/>
      <name val="Calibri"/>
      <family val="2"/>
      <charset val="204"/>
      <scheme val="minor"/>
    </font>
    <font>
      <sz val="11"/>
      <color theme="1"/>
      <name val="Webdings"/>
      <family val="1"/>
      <charset val="2"/>
    </font>
    <font>
      <sz val="11"/>
      <color theme="4" tint="-0.499984740745262"/>
      <name val="Calibri"/>
      <family val="2"/>
      <scheme val="minor"/>
    </font>
    <font>
      <i/>
      <sz val="11"/>
      <color theme="4" tint="-0.499984740745262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b/>
      <i/>
      <sz val="18"/>
      <color theme="1"/>
      <name val="Calibri"/>
      <family val="2"/>
      <charset val="204"/>
      <scheme val="minor"/>
    </font>
    <font>
      <b/>
      <u/>
      <sz val="20"/>
      <color theme="1"/>
      <name val="Calibri"/>
      <family val="2"/>
      <charset val="204"/>
      <scheme val="minor"/>
    </font>
    <font>
      <b/>
      <sz val="11"/>
      <color theme="0" tint="-4.9989318521683403E-2"/>
      <name val="Calibri"/>
      <family val="2"/>
      <charset val="204"/>
      <scheme val="minor"/>
    </font>
    <font>
      <b/>
      <u/>
      <sz val="11"/>
      <color theme="7" tint="0.59999389629810485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2" fillId="8" borderId="0" applyNumberFormat="0" applyBorder="0" applyAlignment="0" applyProtection="0"/>
    <xf numFmtId="0" fontId="14" fillId="0" borderId="0"/>
    <xf numFmtId="0" fontId="24" fillId="0" borderId="0" applyNumberFormat="0" applyFill="0" applyBorder="0" applyAlignment="0" applyProtection="0"/>
    <xf numFmtId="9" fontId="26" fillId="0" borderId="0" applyFont="0" applyFill="0" applyBorder="0" applyAlignment="0" applyProtection="0"/>
    <xf numFmtId="0" fontId="29" fillId="0" borderId="0"/>
    <xf numFmtId="0" fontId="35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5" fillId="3" borderId="0" xfId="0" applyFont="1" applyFill="1"/>
    <xf numFmtId="0" fontId="6" fillId="2" borderId="0" xfId="0" applyFont="1" applyFill="1"/>
    <xf numFmtId="0" fontId="5" fillId="3" borderId="0" xfId="0" applyFont="1" applyFill="1" applyAlignment="1">
      <alignment horizontal="left"/>
    </xf>
    <xf numFmtId="0" fontId="0" fillId="4" borderId="0" xfId="0" applyFill="1"/>
    <xf numFmtId="0" fontId="5" fillId="5" borderId="0" xfId="0" applyFont="1" applyFill="1"/>
    <xf numFmtId="0" fontId="4" fillId="6" borderId="0" xfId="0" applyFont="1" applyFill="1" applyAlignment="1">
      <alignment horizontal="center"/>
    </xf>
    <xf numFmtId="0" fontId="9" fillId="4" borderId="0" xfId="0" applyFont="1" applyFill="1"/>
    <xf numFmtId="0" fontId="0" fillId="7" borderId="0" xfId="0" applyFill="1"/>
    <xf numFmtId="0" fontId="4" fillId="4" borderId="0" xfId="0" applyFont="1" applyFill="1"/>
    <xf numFmtId="0" fontId="10" fillId="4" borderId="0" xfId="0" applyFont="1" applyFill="1"/>
    <xf numFmtId="0" fontId="8" fillId="4" borderId="0" xfId="0" applyFont="1" applyFill="1"/>
    <xf numFmtId="0" fontId="13" fillId="9" borderId="1" xfId="1" applyFont="1" applyFill="1" applyBorder="1" applyAlignment="1">
      <alignment horizontal="center" vertical="center"/>
    </xf>
    <xf numFmtId="164" fontId="13" fillId="9" borderId="1" xfId="1" applyNumberFormat="1" applyFont="1" applyFill="1" applyBorder="1" applyAlignment="1">
      <alignment horizontal="center" vertical="center"/>
    </xf>
    <xf numFmtId="0" fontId="15" fillId="0" borderId="1" xfId="2" applyFont="1" applyBorder="1"/>
    <xf numFmtId="0" fontId="15" fillId="0" borderId="1" xfId="2" applyFont="1" applyBorder="1" applyAlignment="1">
      <alignment horizontal="center"/>
    </xf>
    <xf numFmtId="164" fontId="15" fillId="0" borderId="1" xfId="2" applyNumberFormat="1" applyFont="1" applyBorder="1"/>
    <xf numFmtId="0" fontId="10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0" fillId="10" borderId="0" xfId="0" applyFill="1"/>
    <xf numFmtId="0" fontId="0" fillId="11" borderId="0" xfId="0" applyFill="1"/>
    <xf numFmtId="0" fontId="20" fillId="11" borderId="0" xfId="0" applyFont="1" applyFill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2" fillId="11" borderId="0" xfId="0" applyFont="1" applyFill="1"/>
    <xf numFmtId="0" fontId="0" fillId="12" borderId="0" xfId="0" applyFill="1"/>
    <xf numFmtId="0" fontId="22" fillId="12" borderId="0" xfId="0" applyFont="1" applyFill="1"/>
    <xf numFmtId="0" fontId="22" fillId="0" borderId="0" xfId="0" applyFont="1" applyAlignment="1"/>
    <xf numFmtId="0" fontId="0" fillId="0" borderId="0" xfId="0" applyAlignment="1">
      <alignment vertical="center"/>
    </xf>
    <xf numFmtId="165" fontId="24" fillId="11" borderId="0" xfId="3" applyNumberFormat="1" applyFill="1"/>
    <xf numFmtId="0" fontId="25" fillId="3" borderId="0" xfId="0" applyFont="1" applyFill="1" applyAlignment="1">
      <alignment horizontal="left"/>
    </xf>
    <xf numFmtId="0" fontId="9" fillId="0" borderId="0" xfId="0" applyFont="1"/>
    <xf numFmtId="0" fontId="4" fillId="0" borderId="0" xfId="0" applyFont="1"/>
    <xf numFmtId="0" fontId="28" fillId="11" borderId="0" xfId="0" applyFont="1" applyFill="1"/>
    <xf numFmtId="0" fontId="30" fillId="13" borderId="0" xfId="5" applyFont="1" applyFill="1"/>
    <xf numFmtId="0" fontId="30" fillId="0" borderId="0" xfId="5" applyFont="1"/>
    <xf numFmtId="0" fontId="32" fillId="13" borderId="0" xfId="5" applyFont="1" applyFill="1"/>
    <xf numFmtId="0" fontId="32" fillId="14" borderId="0" xfId="5" applyFont="1" applyFill="1"/>
    <xf numFmtId="0" fontId="30" fillId="14" borderId="0" xfId="5" applyFont="1" applyFill="1"/>
    <xf numFmtId="0" fontId="34" fillId="13" borderId="0" xfId="5" applyFont="1" applyFill="1"/>
    <xf numFmtId="0" fontId="30" fillId="13" borderId="2" xfId="5" applyFont="1" applyFill="1" applyBorder="1"/>
    <xf numFmtId="0" fontId="30" fillId="13" borderId="0" xfId="5" quotePrefix="1" applyFont="1" applyFill="1"/>
    <xf numFmtId="0" fontId="35" fillId="13" borderId="0" xfId="6" applyFill="1"/>
    <xf numFmtId="0" fontId="17" fillId="0" borderId="0" xfId="5" applyFont="1"/>
    <xf numFmtId="0" fontId="29" fillId="0" borderId="0" xfId="5"/>
    <xf numFmtId="0" fontId="29" fillId="7" borderId="0" xfId="5" applyFill="1"/>
    <xf numFmtId="0" fontId="36" fillId="0" borderId="0" xfId="5" applyFont="1"/>
    <xf numFmtId="0" fontId="37" fillId="6" borderId="0" xfId="5" applyFont="1" applyFill="1" applyAlignment="1">
      <alignment horizontal="center"/>
    </xf>
    <xf numFmtId="9" fontId="0" fillId="0" borderId="0" xfId="0" applyNumberFormat="1"/>
    <xf numFmtId="9" fontId="0" fillId="0" borderId="0" xfId="4" applyFont="1"/>
    <xf numFmtId="0" fontId="38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0" fillId="3" borderId="0" xfId="0" applyFont="1" applyFill="1"/>
    <xf numFmtId="0" fontId="3" fillId="0" borderId="0" xfId="0" applyFont="1"/>
    <xf numFmtId="0" fontId="41" fillId="0" borderId="0" xfId="0" applyFont="1" applyFill="1"/>
    <xf numFmtId="0" fontId="42" fillId="0" borderId="0" xfId="0" applyFont="1"/>
    <xf numFmtId="0" fontId="43" fillId="0" borderId="0" xfId="0" applyFont="1"/>
    <xf numFmtId="0" fontId="6" fillId="4" borderId="0" xfId="0" applyFont="1" applyFill="1"/>
    <xf numFmtId="0" fontId="0" fillId="15" borderId="0" xfId="0" applyFill="1"/>
    <xf numFmtId="0" fontId="2" fillId="15" borderId="0" xfId="0" applyFont="1" applyFill="1"/>
    <xf numFmtId="0" fontId="23" fillId="0" borderId="0" xfId="0" applyFont="1" applyAlignment="1"/>
    <xf numFmtId="0" fontId="22" fillId="0" borderId="0" xfId="0" quotePrefix="1" applyFont="1" applyAlignment="1">
      <alignment horizontal="center"/>
    </xf>
    <xf numFmtId="0" fontId="22" fillId="0" borderId="0" xfId="0" applyFont="1" applyAlignment="1">
      <alignment horizontal="center"/>
    </xf>
    <xf numFmtId="0" fontId="45" fillId="0" borderId="0" xfId="0" applyFont="1"/>
    <xf numFmtId="0" fontId="46" fillId="0" borderId="0" xfId="0" applyFont="1"/>
    <xf numFmtId="0" fontId="48" fillId="3" borderId="0" xfId="0" applyFont="1" applyFill="1"/>
    <xf numFmtId="166" fontId="49" fillId="3" borderId="0" xfId="3" applyNumberFormat="1" applyFont="1" applyFill="1"/>
    <xf numFmtId="0" fontId="6" fillId="0" borderId="0" xfId="0" applyFont="1"/>
    <xf numFmtId="0" fontId="31" fillId="13" borderId="0" xfId="5" applyFont="1" applyFill="1" applyAlignment="1">
      <alignment horizontal="left"/>
    </xf>
    <xf numFmtId="0" fontId="33" fillId="13" borderId="0" xfId="5" applyFont="1" applyFill="1" applyAlignment="1">
      <alignment horizontal="center" vertical="top" wrapText="1"/>
    </xf>
    <xf numFmtId="0" fontId="34" fillId="13" borderId="0" xfId="0" applyFont="1" applyFill="1" applyAlignment="1">
      <alignment horizontal="left" vertical="top" wrapText="1"/>
    </xf>
    <xf numFmtId="0" fontId="30" fillId="13" borderId="2" xfId="5" applyFont="1" applyFill="1" applyBorder="1" applyAlignment="1">
      <alignment horizontal="left"/>
    </xf>
    <xf numFmtId="0" fontId="3" fillId="2" borderId="0" xfId="0" applyFont="1" applyFill="1" applyAlignment="1">
      <alignment horizontal="center" wrapText="1"/>
    </xf>
    <xf numFmtId="0" fontId="8" fillId="2" borderId="0" xfId="0" applyFont="1" applyFill="1" applyAlignment="1">
      <alignment horizontal="center" wrapText="1"/>
    </xf>
    <xf numFmtId="0" fontId="22" fillId="11" borderId="0" xfId="0" applyFont="1" applyFill="1" applyAlignment="1">
      <alignment horizontal="center"/>
    </xf>
  </cellXfs>
  <cellStyles count="7">
    <cellStyle name="Акцент4 2" xfId="1" xr:uid="{00000000-0005-0000-0000-000000000000}"/>
    <cellStyle name="Гиперссылка" xfId="3" builtinId="8"/>
    <cellStyle name="Гиперссылка 2" xfId="6" xr:uid="{00000000-0005-0000-0000-000002000000}"/>
    <cellStyle name="Обычный" xfId="0" builtinId="0"/>
    <cellStyle name="Обычный 2 3" xfId="5" xr:uid="{00000000-0005-0000-0000-000004000000}"/>
    <cellStyle name="Обычный 4 2" xfId="2" xr:uid="{00000000-0005-0000-0000-000005000000}"/>
    <cellStyle name="Процентный" xfId="4" builtinId="5"/>
  </cellStyles>
  <dxfs count="2">
    <dxf>
      <font>
        <color rgb="FFC00000"/>
      </font>
    </dxf>
    <dxf>
      <font>
        <color rgb="FF92D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r>
              <a:rPr lang="ru-RU" sz="1600"/>
              <a:t>ПРОГРЕСС ВЫПОЛНЕНИЯ МОДУЛЯ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1.8211800203592372E-2"/>
          <c:y val="0.25288645944234484"/>
          <c:w val="0.95787157501437825"/>
          <c:h val="0.7049679594026730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Прогресс!$A$13</c:f>
              <c:strCache>
                <c:ptCount val="1"/>
                <c:pt idx="0">
                  <c:v>1 ряд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Прогресс!$A$14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35-413A-A4CE-D3F514674C31}"/>
            </c:ext>
          </c:extLst>
        </c:ser>
        <c:ser>
          <c:idx val="1"/>
          <c:order val="1"/>
          <c:tx>
            <c:strRef>
              <c:f>Прогресс!$B$13</c:f>
              <c:strCache>
                <c:ptCount val="1"/>
                <c:pt idx="0">
                  <c:v>2 ряд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val>
            <c:numRef>
              <c:f>Прогресс!$B$14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35-413A-A4CE-D3F514674C31}"/>
            </c:ext>
          </c:extLst>
        </c:ser>
        <c:ser>
          <c:idx val="2"/>
          <c:order val="2"/>
          <c:tx>
            <c:strRef>
              <c:f>Прогресс!$C$13</c:f>
              <c:strCache>
                <c:ptCount val="1"/>
                <c:pt idx="0">
                  <c:v>3 ряд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val>
            <c:numRef>
              <c:f>Прогресс!$C$14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35-413A-A4CE-D3F514674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281720527"/>
        <c:axId val="1281720943"/>
      </c:barChart>
      <c:barChart>
        <c:barDir val="bar"/>
        <c:grouping val="clustered"/>
        <c:varyColors val="0"/>
        <c:ser>
          <c:idx val="3"/>
          <c:order val="3"/>
          <c:tx>
            <c:strRef>
              <c:f>Прогресс!$D$13</c:f>
              <c:strCache>
                <c:ptCount val="1"/>
                <c:pt idx="0">
                  <c:v>4 ряд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Прогресс!$D$14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35-413A-A4CE-D3F514674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84701967"/>
        <c:axId val="1051712063"/>
      </c:barChart>
      <c:catAx>
        <c:axId val="1281720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1720943"/>
        <c:crosses val="autoZero"/>
        <c:auto val="1"/>
        <c:lblAlgn val="ctr"/>
        <c:lblOffset val="100"/>
        <c:noMultiLvlLbl val="0"/>
      </c:catAx>
      <c:valAx>
        <c:axId val="1281720943"/>
        <c:scaling>
          <c:orientation val="minMax"/>
          <c:max val="1"/>
        </c:scaling>
        <c:delete val="0"/>
        <c:axPos val="b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1720527"/>
        <c:crosses val="autoZero"/>
        <c:crossBetween val="between"/>
      </c:valAx>
      <c:valAx>
        <c:axId val="1051712063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84701967"/>
        <c:crosses val="max"/>
        <c:crossBetween val="between"/>
      </c:valAx>
      <c:catAx>
        <c:axId val="1184701967"/>
        <c:scaling>
          <c:orientation val="minMax"/>
        </c:scaling>
        <c:delete val="1"/>
        <c:axPos val="l"/>
        <c:majorTickMark val="out"/>
        <c:minorTickMark val="none"/>
        <c:tickLblPos val="nextTo"/>
        <c:crossAx val="10517120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microsoft.com/office/2007/relationships/hdphoto" Target="../media/hdphoto2.wdp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07/relationships/hdphoto" Target="../media/hdphoto3.wdp"/><Relationship Id="rId1" Type="http://schemas.openxmlformats.org/officeDocument/2006/relationships/image" Target="../media/image9.png"/><Relationship Id="rId4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microsoft.com/office/2007/relationships/hdphoto" Target="../media/hdphoto4.wdp"/><Relationship Id="rId7" Type="http://schemas.openxmlformats.org/officeDocument/2006/relationships/image" Target="../media/image8.sv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7.png"/><Relationship Id="rId5" Type="http://schemas.microsoft.com/office/2007/relationships/hdphoto" Target="../media/hdphoto5.wdp"/><Relationship Id="rId4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image" Target="../media/image18.png"/><Relationship Id="rId7" Type="http://schemas.openxmlformats.org/officeDocument/2006/relationships/image" Target="../media/image20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10" Type="http://schemas.openxmlformats.org/officeDocument/2006/relationships/image" Target="../media/image23.png"/><Relationship Id="rId4" Type="http://schemas.openxmlformats.org/officeDocument/2006/relationships/image" Target="../media/image19.png"/><Relationship Id="rId9" Type="http://schemas.openxmlformats.org/officeDocument/2006/relationships/image" Target="../media/image2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9.png"/><Relationship Id="rId5" Type="http://schemas.openxmlformats.org/officeDocument/2006/relationships/image" Target="../media/image28.png"/><Relationship Id="rId4" Type="http://schemas.openxmlformats.org/officeDocument/2006/relationships/image" Target="../media/image27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142377</xdr:colOff>
      <xdr:row>27</xdr:row>
      <xdr:rowOff>98977</xdr:rowOff>
    </xdr:from>
    <xdr:to>
      <xdr:col>8</xdr:col>
      <xdr:colOff>952501</xdr:colOff>
      <xdr:row>32</xdr:row>
      <xdr:rowOff>97501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527" y="4670977"/>
          <a:ext cx="810124" cy="8081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49695</xdr:rowOff>
    </xdr:from>
    <xdr:to>
      <xdr:col>8</xdr:col>
      <xdr:colOff>1474304</xdr:colOff>
      <xdr:row>27</xdr:row>
      <xdr:rowOff>24846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82"/>
        <a:stretch/>
      </xdr:blipFill>
      <xdr:spPr>
        <a:xfrm>
          <a:off x="0" y="2030895"/>
          <a:ext cx="6103454" cy="25659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164725</xdr:rowOff>
    </xdr:from>
    <xdr:to>
      <xdr:col>20</xdr:col>
      <xdr:colOff>9525</xdr:colOff>
      <xdr:row>20</xdr:row>
      <xdr:rowOff>50426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275212</xdr:colOff>
      <xdr:row>21</xdr:row>
      <xdr:rowOff>21723</xdr:rowOff>
    </xdr:from>
    <xdr:ext cx="6492483" cy="937629"/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75212" y="4022223"/>
          <a:ext cx="6492483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Выполнено заданий </a:t>
          </a:r>
        </a:p>
      </xdr:txBody>
    </xdr:sp>
    <xdr:clientData/>
  </xdr:oneCellAnchor>
  <xdr:oneCellAnchor>
    <xdr:from>
      <xdr:col>14</xdr:col>
      <xdr:colOff>578223</xdr:colOff>
      <xdr:row>21</xdr:row>
      <xdr:rowOff>50298</xdr:rowOff>
    </xdr:from>
    <xdr:ext cx="1281954" cy="937629"/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122148" y="4050798"/>
          <a:ext cx="128195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Д/З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10179</xdr:rowOff>
    </xdr:from>
    <xdr:to>
      <xdr:col>3</xdr:col>
      <xdr:colOff>389757</xdr:colOff>
      <xdr:row>11</xdr:row>
      <xdr:rowOff>38555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1402294"/>
          <a:ext cx="2214161" cy="101751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165877</xdr:rowOff>
    </xdr:from>
    <xdr:to>
      <xdr:col>3</xdr:col>
      <xdr:colOff>447261</xdr:colOff>
      <xdr:row>16</xdr:row>
      <xdr:rowOff>126840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2591089"/>
          <a:ext cx="2271665" cy="950097"/>
        </a:xfrm>
        <a:prstGeom prst="rect">
          <a:avLst/>
        </a:prstGeom>
      </xdr:spPr>
    </xdr:pic>
    <xdr:clientData/>
  </xdr:twoCellAnchor>
  <xdr:twoCellAnchor editAs="oneCell">
    <xdr:from>
      <xdr:col>7</xdr:col>
      <xdr:colOff>87923</xdr:colOff>
      <xdr:row>17</xdr:row>
      <xdr:rowOff>9288</xdr:rowOff>
    </xdr:from>
    <xdr:to>
      <xdr:col>12</xdr:col>
      <xdr:colOff>102577</xdr:colOff>
      <xdr:row>1048576</xdr:row>
      <xdr:rowOff>51288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33038" y="3577500"/>
          <a:ext cx="1941635" cy="767365"/>
        </a:xfrm>
        <a:prstGeom prst="rect">
          <a:avLst/>
        </a:prstGeom>
      </xdr:spPr>
    </xdr:pic>
    <xdr:clientData/>
  </xdr:twoCellAnchor>
  <xdr:twoCellAnchor>
    <xdr:from>
      <xdr:col>5</xdr:col>
      <xdr:colOff>1143000</xdr:colOff>
      <xdr:row>2</xdr:row>
      <xdr:rowOff>109904</xdr:rowOff>
    </xdr:from>
    <xdr:to>
      <xdr:col>8</xdr:col>
      <xdr:colOff>263769</xdr:colOff>
      <xdr:row>17</xdr:row>
      <xdr:rowOff>7326</xdr:rowOff>
    </xdr:to>
    <xdr:cxnSp macro="">
      <xdr:nvCxnSpPr>
        <xdr:cNvPr id="14" name="Соединительная линия уступо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>
          <a:off x="4183673" y="710712"/>
          <a:ext cx="3033346" cy="2864826"/>
        </a:xfrm>
        <a:prstGeom prst="bentConnector3">
          <a:avLst/>
        </a:prstGeom>
        <a:ln>
          <a:headEnd type="triangle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256443</xdr:colOff>
      <xdr:row>17</xdr:row>
      <xdr:rowOff>117230</xdr:rowOff>
    </xdr:from>
    <xdr:to>
      <xdr:col>3</xdr:col>
      <xdr:colOff>534866</xdr:colOff>
      <xdr:row>19</xdr:row>
      <xdr:rowOff>58614</xdr:rowOff>
    </xdr:to>
    <xdr:cxnSp macro="">
      <xdr:nvCxnSpPr>
        <xdr:cNvPr id="10" name="Соединитель: уступ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rot="10800000" flipV="1">
          <a:off x="256443" y="3729403"/>
          <a:ext cx="2102827" cy="285749"/>
        </a:xfrm>
        <a:prstGeom prst="bentConnector3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542191</xdr:colOff>
      <xdr:row>6</xdr:row>
      <xdr:rowOff>14653</xdr:rowOff>
    </xdr:from>
    <xdr:to>
      <xdr:col>5</xdr:col>
      <xdr:colOff>2586403</xdr:colOff>
      <xdr:row>20</xdr:row>
      <xdr:rowOff>190500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366595" y="1450730"/>
          <a:ext cx="3260481" cy="28868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981075</xdr:colOff>
      <xdr:row>9</xdr:row>
      <xdr:rowOff>142874</xdr:rowOff>
    </xdr:from>
    <xdr:to>
      <xdr:col>6</xdr:col>
      <xdr:colOff>428625</xdr:colOff>
      <xdr:row>12</xdr:row>
      <xdr:rowOff>38099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971800" y="2628899"/>
          <a:ext cx="2962275" cy="466725"/>
        </a:xfrm>
        <a:prstGeom prst="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/>
            <a:t>Условие идет дальше</a:t>
          </a:r>
        </a:p>
      </xdr:txBody>
    </xdr:sp>
    <xdr:clientData/>
  </xdr:twoCellAnchor>
  <xdr:twoCellAnchor>
    <xdr:from>
      <xdr:col>3</xdr:col>
      <xdr:colOff>1019175</xdr:colOff>
      <xdr:row>24</xdr:row>
      <xdr:rowOff>142874</xdr:rowOff>
    </xdr:from>
    <xdr:to>
      <xdr:col>6</xdr:col>
      <xdr:colOff>561975</xdr:colOff>
      <xdr:row>27</xdr:row>
      <xdr:rowOff>19049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009900" y="6191249"/>
          <a:ext cx="3057525" cy="447675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/>
            <a:t>Условие останавливается</a:t>
          </a:r>
        </a:p>
      </xdr:txBody>
    </xdr:sp>
    <xdr:clientData/>
  </xdr:twoCellAnchor>
  <xdr:twoCellAnchor>
    <xdr:from>
      <xdr:col>3</xdr:col>
      <xdr:colOff>1000126</xdr:colOff>
      <xdr:row>6</xdr:row>
      <xdr:rowOff>266700</xdr:rowOff>
    </xdr:from>
    <xdr:to>
      <xdr:col>11</xdr:col>
      <xdr:colOff>161926</xdr:colOff>
      <xdr:row>7</xdr:row>
      <xdr:rowOff>161922</xdr:rowOff>
    </xdr:to>
    <xdr:sp macro="" textlink="">
      <xdr:nvSpPr>
        <xdr:cNvPr id="7" name="Левая фигурная скобка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 rot="16200000">
          <a:off x="6996115" y="-1652589"/>
          <a:ext cx="190497" cy="8201025"/>
        </a:xfrm>
        <a:prstGeom prst="lef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276225</xdr:colOff>
      <xdr:row>8</xdr:row>
      <xdr:rowOff>142875</xdr:rowOff>
    </xdr:from>
    <xdr:to>
      <xdr:col>7</xdr:col>
      <xdr:colOff>161925</xdr:colOff>
      <xdr:row>8</xdr:row>
      <xdr:rowOff>142875</xdr:rowOff>
    </xdr:to>
    <xdr:cxnSp macro="">
      <xdr:nvCxnSpPr>
        <xdr:cNvPr id="9" name="Прямая со стрелкой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2266950" y="2524125"/>
          <a:ext cx="45720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904876</xdr:colOff>
      <xdr:row>21</xdr:row>
      <xdr:rowOff>9525</xdr:rowOff>
    </xdr:from>
    <xdr:to>
      <xdr:col>11</xdr:col>
      <xdr:colOff>66676</xdr:colOff>
      <xdr:row>22</xdr:row>
      <xdr:rowOff>9522</xdr:rowOff>
    </xdr:to>
    <xdr:sp macro="" textlink="">
      <xdr:nvSpPr>
        <xdr:cNvPr id="11" name="Левая фигурная скобка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 rot="16200000">
          <a:off x="6900865" y="1281111"/>
          <a:ext cx="190497" cy="8201025"/>
        </a:xfrm>
        <a:prstGeom prst="leftBrace">
          <a:avLst/>
        </a:prstGeom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323850</xdr:colOff>
      <xdr:row>23</xdr:row>
      <xdr:rowOff>161925</xdr:rowOff>
    </xdr:from>
    <xdr:to>
      <xdr:col>6</xdr:col>
      <xdr:colOff>1152525</xdr:colOff>
      <xdr:row>23</xdr:row>
      <xdr:rowOff>161925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2314575" y="5876925"/>
          <a:ext cx="4343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504826</xdr:colOff>
      <xdr:row>3</xdr:row>
      <xdr:rowOff>19050</xdr:rowOff>
    </xdr:from>
    <xdr:to>
      <xdr:col>5</xdr:col>
      <xdr:colOff>504826</xdr:colOff>
      <xdr:row>4</xdr:row>
      <xdr:rowOff>0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4838701" y="838200"/>
          <a:ext cx="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409576</xdr:colOff>
      <xdr:row>3</xdr:row>
      <xdr:rowOff>19050</xdr:rowOff>
    </xdr:from>
    <xdr:to>
      <xdr:col>8</xdr:col>
      <xdr:colOff>409576</xdr:colOff>
      <xdr:row>4</xdr:row>
      <xdr:rowOff>0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8020051" y="838200"/>
          <a:ext cx="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523876</xdr:colOff>
      <xdr:row>5</xdr:row>
      <xdr:rowOff>9525</xdr:rowOff>
    </xdr:from>
    <xdr:to>
      <xdr:col>9</xdr:col>
      <xdr:colOff>523876</xdr:colOff>
      <xdr:row>5</xdr:row>
      <xdr:rowOff>285750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>
          <a:off x="9305926" y="1419225"/>
          <a:ext cx="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561976</xdr:colOff>
      <xdr:row>5</xdr:row>
      <xdr:rowOff>28575</xdr:rowOff>
    </xdr:from>
    <xdr:to>
      <xdr:col>5</xdr:col>
      <xdr:colOff>561976</xdr:colOff>
      <xdr:row>6</xdr:row>
      <xdr:rowOff>9525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>
          <a:off x="4895851" y="1438275"/>
          <a:ext cx="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542926</xdr:colOff>
      <xdr:row>17</xdr:row>
      <xdr:rowOff>19050</xdr:rowOff>
    </xdr:from>
    <xdr:to>
      <xdr:col>5</xdr:col>
      <xdr:colOff>542926</xdr:colOff>
      <xdr:row>18</xdr:row>
      <xdr:rowOff>0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>
          <a:off x="4876801" y="4276725"/>
          <a:ext cx="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542926</xdr:colOff>
      <xdr:row>19</xdr:row>
      <xdr:rowOff>28575</xdr:rowOff>
    </xdr:from>
    <xdr:to>
      <xdr:col>5</xdr:col>
      <xdr:colOff>542926</xdr:colOff>
      <xdr:row>20</xdr:row>
      <xdr:rowOff>9525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4876801" y="4876800"/>
          <a:ext cx="0" cy="266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371476</xdr:colOff>
      <xdr:row>17</xdr:row>
      <xdr:rowOff>28575</xdr:rowOff>
    </xdr:from>
    <xdr:to>
      <xdr:col>8</xdr:col>
      <xdr:colOff>371476</xdr:colOff>
      <xdr:row>18</xdr:row>
      <xdr:rowOff>9525</xdr:rowOff>
    </xdr:to>
    <xdr:cxnSp macro="">
      <xdr:nvCxnSpPr>
        <xdr:cNvPr id="26" name="Прямая со стрелкой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>
          <a:off x="7981951" y="4286250"/>
          <a:ext cx="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581026</xdr:colOff>
      <xdr:row>19</xdr:row>
      <xdr:rowOff>19050</xdr:rowOff>
    </xdr:from>
    <xdr:to>
      <xdr:col>9</xdr:col>
      <xdr:colOff>581026</xdr:colOff>
      <xdr:row>20</xdr:row>
      <xdr:rowOff>19050</xdr:rowOff>
    </xdr:to>
    <xdr:cxnSp macro="">
      <xdr:nvCxnSpPr>
        <xdr:cNvPr id="27" name="Прямая со стрелкой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9363076" y="4867275"/>
          <a:ext cx="0" cy="285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123826</xdr:colOff>
      <xdr:row>6</xdr:row>
      <xdr:rowOff>257175</xdr:rowOff>
    </xdr:from>
    <xdr:to>
      <xdr:col>3</xdr:col>
      <xdr:colOff>123826</xdr:colOff>
      <xdr:row>8</xdr:row>
      <xdr:rowOff>47625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>
          <a:off x="2114551" y="1962150"/>
          <a:ext cx="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142876</xdr:colOff>
      <xdr:row>21</xdr:row>
      <xdr:rowOff>38100</xdr:rowOff>
    </xdr:from>
    <xdr:to>
      <xdr:col>3</xdr:col>
      <xdr:colOff>142876</xdr:colOff>
      <xdr:row>22</xdr:row>
      <xdr:rowOff>123825</xdr:rowOff>
    </xdr:to>
    <xdr:cxnSp macro="">
      <xdr:nvCxnSpPr>
        <xdr:cNvPr id="31" name="Прямая со стрелкой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>
          <a:off x="2133601" y="5467350"/>
          <a:ext cx="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</xdr:colOff>
      <xdr:row>8</xdr:row>
      <xdr:rowOff>180975</xdr:rowOff>
    </xdr:from>
    <xdr:to>
      <xdr:col>5</xdr:col>
      <xdr:colOff>314325</xdr:colOff>
      <xdr:row>9</xdr:row>
      <xdr:rowOff>142875</xdr:rowOff>
    </xdr:to>
    <xdr:sp macro="" textlink="">
      <xdr:nvSpPr>
        <xdr:cNvPr id="39" name="Стрелка вниз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4343400" y="2371725"/>
          <a:ext cx="304800" cy="257175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47625</xdr:colOff>
      <xdr:row>23</xdr:row>
      <xdr:rowOff>180975</xdr:rowOff>
    </xdr:from>
    <xdr:to>
      <xdr:col>5</xdr:col>
      <xdr:colOff>352425</xdr:colOff>
      <xdr:row>24</xdr:row>
      <xdr:rowOff>142875</xdr:rowOff>
    </xdr:to>
    <xdr:sp macro="" textlink="">
      <xdr:nvSpPr>
        <xdr:cNvPr id="40" name="Стрелка вниз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4381500" y="5934075"/>
          <a:ext cx="304800" cy="257175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604345</xdr:colOff>
      <xdr:row>15</xdr:row>
      <xdr:rowOff>6569</xdr:rowOff>
    </xdr:from>
    <xdr:ext cx="462583" cy="468923"/>
    <xdr:pic>
      <xdr:nvPicPr>
        <xdr:cNvPr id="2" name="Рисунок 1" descr="Лампочка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5150069" y="3002017"/>
          <a:ext cx="462583" cy="468923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0</xdr:row>
      <xdr:rowOff>9525</xdr:rowOff>
    </xdr:from>
    <xdr:to>
      <xdr:col>17</xdr:col>
      <xdr:colOff>600075</xdr:colOff>
      <xdr:row>0</xdr:row>
      <xdr:rowOff>676275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610350" y="9525"/>
          <a:ext cx="4857750" cy="6667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200"/>
            <a:t>Конструкция</a:t>
          </a:r>
          <a:r>
            <a:rPr lang="ru-RU" sz="1200" b="1"/>
            <a:t> </a:t>
          </a:r>
          <a:r>
            <a:rPr lang="en-US" sz="1200" b="1"/>
            <a:t>If</a:t>
          </a:r>
          <a:r>
            <a:rPr lang="ru-RU" sz="1200" b="1"/>
            <a:t> </a:t>
          </a:r>
          <a:r>
            <a:rPr lang="en-US" sz="1200" b="1"/>
            <a:t>not intersect … is nothing</a:t>
          </a:r>
          <a:r>
            <a:rPr lang="ru-RU" sz="1200" b="1"/>
            <a:t> </a:t>
          </a:r>
          <a:r>
            <a:rPr lang="ru-RU" sz="1200"/>
            <a:t>позволяет разделить переменную и объект (в нашем случае </a:t>
          </a:r>
          <a:r>
            <a:rPr lang="en-US" sz="1200"/>
            <a:t>Range) </a:t>
          </a:r>
          <a:r>
            <a:rPr lang="ru-RU" sz="1200"/>
            <a:t>в</a:t>
          </a:r>
          <a:r>
            <a:rPr lang="ru-RU" sz="1200" baseline="0"/>
            <a:t> тех местах, которые не заданы нами как мишени</a:t>
          </a:r>
          <a:endParaRPr lang="ru-RU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172640</xdr:colOff>
      <xdr:row>0</xdr:row>
      <xdr:rowOff>47625</xdr:rowOff>
    </xdr:from>
    <xdr:to>
      <xdr:col>10</xdr:col>
      <xdr:colOff>205136</xdr:colOff>
      <xdr:row>4</xdr:row>
      <xdr:rowOff>104673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2640" y="47625"/>
          <a:ext cx="6723809" cy="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11906</xdr:colOff>
      <xdr:row>6</xdr:row>
      <xdr:rowOff>125016</xdr:rowOff>
    </xdr:from>
    <xdr:to>
      <xdr:col>4</xdr:col>
      <xdr:colOff>210634</xdr:colOff>
      <xdr:row>13</xdr:row>
      <xdr:rowOff>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06" y="1268016"/>
          <a:ext cx="2895494" cy="1208484"/>
        </a:xfrm>
        <a:prstGeom prst="rect">
          <a:avLst/>
        </a:prstGeom>
      </xdr:spPr>
    </xdr:pic>
    <xdr:clientData/>
  </xdr:twoCellAnchor>
  <xdr:twoCellAnchor editAs="oneCell">
    <xdr:from>
      <xdr:col>4</xdr:col>
      <xdr:colOff>351234</xdr:colOff>
      <xdr:row>7</xdr:row>
      <xdr:rowOff>34374</xdr:rowOff>
    </xdr:from>
    <xdr:to>
      <xdr:col>9</xdr:col>
      <xdr:colOff>382865</xdr:colOff>
      <xdr:row>12</xdr:row>
      <xdr:rowOff>129620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48000" y="1367874"/>
          <a:ext cx="3418959" cy="104774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103414</xdr:colOff>
      <xdr:row>0</xdr:row>
      <xdr:rowOff>5443</xdr:rowOff>
    </xdr:from>
    <xdr:to>
      <xdr:col>6</xdr:col>
      <xdr:colOff>136072</xdr:colOff>
      <xdr:row>2</xdr:row>
      <xdr:rowOff>138733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14" y="5443"/>
          <a:ext cx="3690258" cy="5142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109292</xdr:rowOff>
    </xdr:from>
    <xdr:to>
      <xdr:col>12</xdr:col>
      <xdr:colOff>91514</xdr:colOff>
      <xdr:row>12</xdr:row>
      <xdr:rowOff>134211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90292"/>
          <a:ext cx="7422480" cy="19299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14750</xdr:rowOff>
    </xdr:from>
    <xdr:to>
      <xdr:col>11</xdr:col>
      <xdr:colOff>195013</xdr:colOff>
      <xdr:row>15</xdr:row>
      <xdr:rowOff>182261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2491250"/>
          <a:ext cx="6900613" cy="548511"/>
        </a:xfrm>
        <a:prstGeom prst="rect">
          <a:avLst/>
        </a:prstGeom>
      </xdr:spPr>
    </xdr:pic>
    <xdr:clientData/>
  </xdr:twoCellAnchor>
  <xdr:oneCellAnchor>
    <xdr:from>
      <xdr:col>10</xdr:col>
      <xdr:colOff>164224</xdr:colOff>
      <xdr:row>0</xdr:row>
      <xdr:rowOff>0</xdr:rowOff>
    </xdr:from>
    <xdr:ext cx="462583" cy="468923"/>
    <xdr:pic>
      <xdr:nvPicPr>
        <xdr:cNvPr id="5" name="Рисунок 4" descr="Лампочка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rcRect l="15596" t="14679" r="13761" b="10091"/>
        <a:stretch/>
      </xdr:blipFill>
      <xdr:spPr>
        <a:xfrm>
          <a:off x="6273362" y="0"/>
          <a:ext cx="462583" cy="468923"/>
        </a:xfrm>
        <a:prstGeom prst="rect">
          <a:avLst/>
        </a:prstGeom>
      </xdr:spPr>
    </xdr:pic>
    <xdr:clientData/>
  </xdr:oneCellAnchor>
  <xdr:twoCellAnchor>
    <xdr:from>
      <xdr:col>0</xdr:col>
      <xdr:colOff>308741</xdr:colOff>
      <xdr:row>1</xdr:row>
      <xdr:rowOff>98534</xdr:rowOff>
    </xdr:from>
    <xdr:to>
      <xdr:col>7</xdr:col>
      <xdr:colOff>19706</xdr:colOff>
      <xdr:row>3</xdr:row>
      <xdr:rowOff>78828</xdr:rowOff>
    </xdr:to>
    <xdr:cxnSp macro="">
      <xdr:nvCxnSpPr>
        <xdr:cNvPr id="7" name="Прямая со стрелкой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CxnSpPr/>
      </xdr:nvCxnSpPr>
      <xdr:spPr>
        <a:xfrm flipV="1">
          <a:off x="308741" y="289034"/>
          <a:ext cx="3987362" cy="36129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374431</xdr:colOff>
      <xdr:row>16</xdr:row>
      <xdr:rowOff>124810</xdr:rowOff>
    </xdr:from>
    <xdr:to>
      <xdr:col>8</xdr:col>
      <xdr:colOff>472243</xdr:colOff>
      <xdr:row>32</xdr:row>
      <xdr:rowOff>133953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07172" y="3172810"/>
          <a:ext cx="3152381" cy="3057143"/>
        </a:xfrm>
        <a:prstGeom prst="rect">
          <a:avLst/>
        </a:prstGeom>
      </xdr:spPr>
    </xdr:pic>
    <xdr:clientData/>
  </xdr:twoCellAnchor>
  <xdr:twoCellAnchor>
    <xdr:from>
      <xdr:col>0</xdr:col>
      <xdr:colOff>91966</xdr:colOff>
      <xdr:row>3</xdr:row>
      <xdr:rowOff>144517</xdr:rowOff>
    </xdr:from>
    <xdr:to>
      <xdr:col>6</xdr:col>
      <xdr:colOff>308741</xdr:colOff>
      <xdr:row>20</xdr:row>
      <xdr:rowOff>91966</xdr:rowOff>
    </xdr:to>
    <xdr:cxnSp macro="">
      <xdr:nvCxnSpPr>
        <xdr:cNvPr id="11" name="Соединительная линия уступом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CxnSpPr/>
      </xdr:nvCxnSpPr>
      <xdr:spPr>
        <a:xfrm>
          <a:off x="91966" y="716017"/>
          <a:ext cx="3882258" cy="3185949"/>
        </a:xfrm>
        <a:prstGeom prst="bentConnector3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74544</xdr:colOff>
      <xdr:row>1</xdr:row>
      <xdr:rowOff>51694</xdr:rowOff>
    </xdr:from>
    <xdr:to>
      <xdr:col>0</xdr:col>
      <xdr:colOff>541211</xdr:colOff>
      <xdr:row>5</xdr:row>
      <xdr:rowOff>20950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44" y="242194"/>
          <a:ext cx="466667" cy="778881"/>
        </a:xfrm>
        <a:prstGeom prst="rect">
          <a:avLst/>
        </a:prstGeom>
      </xdr:spPr>
    </xdr:pic>
    <xdr:clientData/>
  </xdr:twoCellAnchor>
  <xdr:twoCellAnchor editAs="oneCell">
    <xdr:from>
      <xdr:col>10</xdr:col>
      <xdr:colOff>439616</xdr:colOff>
      <xdr:row>0</xdr:row>
      <xdr:rowOff>95250</xdr:rowOff>
    </xdr:from>
    <xdr:to>
      <xdr:col>13</xdr:col>
      <xdr:colOff>15211</xdr:colOff>
      <xdr:row>4</xdr:row>
      <xdr:rowOff>188316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87941" y="95250"/>
          <a:ext cx="1404395" cy="902691"/>
        </a:xfrm>
        <a:prstGeom prst="rect">
          <a:avLst/>
        </a:prstGeom>
      </xdr:spPr>
    </xdr:pic>
    <xdr:clientData/>
  </xdr:twoCellAnchor>
  <xdr:twoCellAnchor>
    <xdr:from>
      <xdr:col>10</xdr:col>
      <xdr:colOff>263769</xdr:colOff>
      <xdr:row>2</xdr:row>
      <xdr:rowOff>73269</xdr:rowOff>
    </xdr:from>
    <xdr:to>
      <xdr:col>12</xdr:col>
      <xdr:colOff>241789</xdr:colOff>
      <xdr:row>3</xdr:row>
      <xdr:rowOff>95250</xdr:rowOff>
    </xdr:to>
    <xdr:cxnSp macro="">
      <xdr:nvCxnSpPr>
        <xdr:cNvPr id="4" name="Прямая со стрелкой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CxnSpPr/>
      </xdr:nvCxnSpPr>
      <xdr:spPr>
        <a:xfrm flipV="1">
          <a:off x="5912094" y="501894"/>
          <a:ext cx="1197220" cy="21248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47466</xdr:colOff>
      <xdr:row>6</xdr:row>
      <xdr:rowOff>36634</xdr:rowOff>
    </xdr:from>
    <xdr:to>
      <xdr:col>12</xdr:col>
      <xdr:colOff>242110</xdr:colOff>
      <xdr:row>8</xdr:row>
      <xdr:rowOff>131824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86191" y="1360609"/>
          <a:ext cx="2023444" cy="476190"/>
        </a:xfrm>
        <a:prstGeom prst="rect">
          <a:avLst/>
        </a:prstGeom>
      </xdr:spPr>
    </xdr:pic>
    <xdr:clientData/>
  </xdr:twoCellAnchor>
  <xdr:twoCellAnchor editAs="oneCell">
    <xdr:from>
      <xdr:col>7</xdr:col>
      <xdr:colOff>506195</xdr:colOff>
      <xdr:row>9</xdr:row>
      <xdr:rowOff>93657</xdr:rowOff>
    </xdr:from>
    <xdr:to>
      <xdr:col>13</xdr:col>
      <xdr:colOff>185941</xdr:colOff>
      <xdr:row>14</xdr:row>
      <xdr:rowOff>17347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5720" y="1989132"/>
          <a:ext cx="3337346" cy="876190"/>
        </a:xfrm>
        <a:prstGeom prst="rect">
          <a:avLst/>
        </a:prstGeom>
      </xdr:spPr>
    </xdr:pic>
    <xdr:clientData/>
  </xdr:twoCellAnchor>
  <xdr:oneCellAnchor>
    <xdr:from>
      <xdr:col>0</xdr:col>
      <xdr:colOff>8283</xdr:colOff>
      <xdr:row>6</xdr:row>
      <xdr:rowOff>107673</xdr:rowOff>
    </xdr:from>
    <xdr:ext cx="462583" cy="468923"/>
    <xdr:pic>
      <xdr:nvPicPr>
        <xdr:cNvPr id="7" name="Рисунок 6" descr="Лампочка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8283" y="1431648"/>
          <a:ext cx="462583" cy="468923"/>
        </a:xfrm>
        <a:prstGeom prst="rect">
          <a:avLst/>
        </a:prstGeom>
      </xdr:spPr>
    </xdr:pic>
    <xdr:clientData/>
  </xdr:oneCellAnchor>
  <xdr:twoCellAnchor editAs="oneCell">
    <xdr:from>
      <xdr:col>2</xdr:col>
      <xdr:colOff>397265</xdr:colOff>
      <xdr:row>9</xdr:row>
      <xdr:rowOff>147800</xdr:rowOff>
    </xdr:from>
    <xdr:to>
      <xdr:col>5</xdr:col>
      <xdr:colOff>543757</xdr:colOff>
      <xdr:row>15</xdr:row>
      <xdr:rowOff>185752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6465" y="2043275"/>
          <a:ext cx="1975292" cy="1180952"/>
        </a:xfrm>
        <a:prstGeom prst="rect">
          <a:avLst/>
        </a:prstGeom>
      </xdr:spPr>
    </xdr:pic>
    <xdr:clientData/>
  </xdr:twoCellAnchor>
  <xdr:twoCellAnchor editAs="oneCell">
    <xdr:from>
      <xdr:col>11</xdr:col>
      <xdr:colOff>8283</xdr:colOff>
      <xdr:row>16</xdr:row>
      <xdr:rowOff>13709</xdr:rowOff>
    </xdr:from>
    <xdr:to>
      <xdr:col>13</xdr:col>
      <xdr:colOff>153884</xdr:colOff>
      <xdr:row>20</xdr:row>
      <xdr:rowOff>165995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66208" y="3242684"/>
          <a:ext cx="1364801" cy="9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256189</xdr:colOff>
      <xdr:row>19</xdr:row>
      <xdr:rowOff>52552</xdr:rowOff>
    </xdr:from>
    <xdr:to>
      <xdr:col>5</xdr:col>
      <xdr:colOff>557583</xdr:colOff>
      <xdr:row>25</xdr:row>
      <xdr:rowOff>183931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84989" y="3853027"/>
          <a:ext cx="1520594" cy="1274379"/>
        </a:xfrm>
        <a:prstGeom prst="rect">
          <a:avLst/>
        </a:prstGeom>
      </xdr:spPr>
    </xdr:pic>
    <xdr:clientData/>
  </xdr:twoCellAnchor>
  <xdr:twoCellAnchor>
    <xdr:from>
      <xdr:col>2</xdr:col>
      <xdr:colOff>604345</xdr:colOff>
      <xdr:row>8</xdr:row>
      <xdr:rowOff>157655</xdr:rowOff>
    </xdr:from>
    <xdr:to>
      <xdr:col>3</xdr:col>
      <xdr:colOff>256191</xdr:colOff>
      <xdr:row>15</xdr:row>
      <xdr:rowOff>26276</xdr:rowOff>
    </xdr:to>
    <xdr:cxnSp macro="">
      <xdr:nvCxnSpPr>
        <xdr:cNvPr id="11" name="Скругленная соединительная линия 14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CxnSpPr/>
      </xdr:nvCxnSpPr>
      <xdr:spPr>
        <a:xfrm rot="5400000">
          <a:off x="1353207" y="2332968"/>
          <a:ext cx="1202121" cy="261446"/>
        </a:xfrm>
        <a:prstGeom prst="curvedConnector3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52552</xdr:colOff>
      <xdr:row>20</xdr:row>
      <xdr:rowOff>119826</xdr:rowOff>
    </xdr:from>
    <xdr:to>
      <xdr:col>13</xdr:col>
      <xdr:colOff>21502</xdr:colOff>
      <xdr:row>28</xdr:row>
      <xdr:rowOff>185354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72077" y="4110801"/>
          <a:ext cx="3626550" cy="1589528"/>
        </a:xfrm>
        <a:prstGeom prst="rect">
          <a:avLst/>
        </a:prstGeom>
      </xdr:spPr>
    </xdr:pic>
    <xdr:clientData/>
  </xdr:twoCellAnchor>
  <xdr:twoCellAnchor>
    <xdr:from>
      <xdr:col>4</xdr:col>
      <xdr:colOff>335017</xdr:colOff>
      <xdr:row>22</xdr:row>
      <xdr:rowOff>177362</xdr:rowOff>
    </xdr:from>
    <xdr:to>
      <xdr:col>8</xdr:col>
      <xdr:colOff>243051</xdr:colOff>
      <xdr:row>23</xdr:row>
      <xdr:rowOff>98535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CxnSpPr/>
      </xdr:nvCxnSpPr>
      <xdr:spPr>
        <a:xfrm flipV="1">
          <a:off x="2773417" y="4549337"/>
          <a:ext cx="1898759" cy="11167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269327</xdr:colOff>
      <xdr:row>23</xdr:row>
      <xdr:rowOff>6569</xdr:rowOff>
    </xdr:from>
    <xdr:to>
      <xdr:col>10</xdr:col>
      <xdr:colOff>453259</xdr:colOff>
      <xdr:row>26</xdr:row>
      <xdr:rowOff>45983</xdr:rowOff>
    </xdr:to>
    <xdr:cxnSp macro="">
      <xdr:nvCxnSpPr>
        <xdr:cNvPr id="14" name="Прямая со стрелкой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CxnSpPr/>
      </xdr:nvCxnSpPr>
      <xdr:spPr>
        <a:xfrm>
          <a:off x="4698452" y="4569044"/>
          <a:ext cx="1403132" cy="61091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348155</xdr:colOff>
      <xdr:row>0</xdr:row>
      <xdr:rowOff>78828</xdr:rowOff>
    </xdr:from>
    <xdr:to>
      <xdr:col>9</xdr:col>
      <xdr:colOff>389183</xdr:colOff>
      <xdr:row>7</xdr:row>
      <xdr:rowOff>144518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6180" y="78828"/>
          <a:ext cx="1869828" cy="1399190"/>
        </a:xfrm>
        <a:prstGeom prst="rect">
          <a:avLst/>
        </a:prstGeom>
      </xdr:spPr>
    </xdr:pic>
    <xdr:clientData/>
  </xdr:twoCellAnchor>
  <xdr:twoCellAnchor editAs="oneCell">
    <xdr:from>
      <xdr:col>9</xdr:col>
      <xdr:colOff>525517</xdr:colOff>
      <xdr:row>0</xdr:row>
      <xdr:rowOff>151087</xdr:rowOff>
    </xdr:from>
    <xdr:to>
      <xdr:col>13</xdr:col>
      <xdr:colOff>339005</xdr:colOff>
      <xdr:row>6</xdr:row>
      <xdr:rowOff>36658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02342" y="151087"/>
          <a:ext cx="2251888" cy="1028571"/>
        </a:xfrm>
        <a:prstGeom prst="rect">
          <a:avLst/>
        </a:prstGeom>
      </xdr:spPr>
    </xdr:pic>
    <xdr:clientData/>
  </xdr:twoCellAnchor>
  <xdr:twoCellAnchor>
    <xdr:from>
      <xdr:col>8</xdr:col>
      <xdr:colOff>132522</xdr:colOff>
      <xdr:row>5</xdr:row>
      <xdr:rowOff>49696</xdr:rowOff>
    </xdr:from>
    <xdr:to>
      <xdr:col>10</xdr:col>
      <xdr:colOff>190500</xdr:colOff>
      <xdr:row>5</xdr:row>
      <xdr:rowOff>151086</xdr:rowOff>
    </xdr:to>
    <xdr:cxnSp macro="">
      <xdr:nvCxnSpPr>
        <xdr:cNvPr id="4" name="Соединитель: изогнутый 4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/>
      </xdr:nvCxnSpPr>
      <xdr:spPr>
        <a:xfrm>
          <a:off x="4599747" y="1002196"/>
          <a:ext cx="1277178" cy="101390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566075</xdr:colOff>
      <xdr:row>7</xdr:row>
      <xdr:rowOff>180567</xdr:rowOff>
    </xdr:from>
    <xdr:to>
      <xdr:col>10</xdr:col>
      <xdr:colOff>162211</xdr:colOff>
      <xdr:row>18</xdr:row>
      <xdr:rowOff>155565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94900" y="1514067"/>
          <a:ext cx="3253736" cy="2070498"/>
        </a:xfrm>
        <a:prstGeom prst="rect">
          <a:avLst/>
        </a:prstGeom>
      </xdr:spPr>
    </xdr:pic>
    <xdr:clientData/>
  </xdr:twoCellAnchor>
  <xdr:twoCellAnchor>
    <xdr:from>
      <xdr:col>3</xdr:col>
      <xdr:colOff>216775</xdr:colOff>
      <xdr:row>9</xdr:row>
      <xdr:rowOff>177362</xdr:rowOff>
    </xdr:from>
    <xdr:to>
      <xdr:col>8</xdr:col>
      <xdr:colOff>32844</xdr:colOff>
      <xdr:row>12</xdr:row>
      <xdr:rowOff>144517</xdr:rowOff>
    </xdr:to>
    <xdr:cxnSp macro="">
      <xdr:nvCxnSpPr>
        <xdr:cNvPr id="6" name="Соединитель: изогнутый 7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CxnSpPr/>
      </xdr:nvCxnSpPr>
      <xdr:spPr>
        <a:xfrm>
          <a:off x="1636000" y="1891862"/>
          <a:ext cx="2864069" cy="538655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243052</xdr:colOff>
      <xdr:row>2</xdr:row>
      <xdr:rowOff>0</xdr:rowOff>
    </xdr:from>
    <xdr:to>
      <xdr:col>7</xdr:col>
      <xdr:colOff>262759</xdr:colOff>
      <xdr:row>5</xdr:row>
      <xdr:rowOff>19707</xdr:rowOff>
    </xdr:to>
    <xdr:cxnSp macro="">
      <xdr:nvCxnSpPr>
        <xdr:cNvPr id="7" name="Соединитель: изогнутый 4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/>
      </xdr:nvCxnSpPr>
      <xdr:spPr>
        <a:xfrm>
          <a:off x="2881477" y="381000"/>
          <a:ext cx="1238907" cy="591207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144518</xdr:colOff>
      <xdr:row>6</xdr:row>
      <xdr:rowOff>45983</xdr:rowOff>
    </xdr:from>
    <xdr:to>
      <xdr:col>12</xdr:col>
      <xdr:colOff>465547</xdr:colOff>
      <xdr:row>7</xdr:row>
      <xdr:rowOff>84054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30943" y="1188983"/>
          <a:ext cx="1540229" cy="228571"/>
        </a:xfrm>
        <a:prstGeom prst="rect">
          <a:avLst/>
        </a:prstGeom>
      </xdr:spPr>
    </xdr:pic>
    <xdr:clientData/>
  </xdr:twoCellAnchor>
  <xdr:twoCellAnchor>
    <xdr:from>
      <xdr:col>10</xdr:col>
      <xdr:colOff>269328</xdr:colOff>
      <xdr:row>7</xdr:row>
      <xdr:rowOff>98534</xdr:rowOff>
    </xdr:from>
    <xdr:to>
      <xdr:col>11</xdr:col>
      <xdr:colOff>157655</xdr:colOff>
      <xdr:row>10</xdr:row>
      <xdr:rowOff>52552</xdr:rowOff>
    </xdr:to>
    <xdr:cxnSp macro="">
      <xdr:nvCxnSpPr>
        <xdr:cNvPr id="9" name="Соединитель: изогнутый 7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 rot="16200000" flipV="1">
          <a:off x="5941958" y="1445829"/>
          <a:ext cx="525518" cy="497927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518947</xdr:colOff>
      <xdr:row>7</xdr:row>
      <xdr:rowOff>183931</xdr:rowOff>
    </xdr:from>
    <xdr:to>
      <xdr:col>8</xdr:col>
      <xdr:colOff>131378</xdr:colOff>
      <xdr:row>9</xdr:row>
      <xdr:rowOff>6569</xdr:rowOff>
    </xdr:to>
    <xdr:sp macro="" textlink="">
      <xdr:nvSpPr>
        <xdr:cNvPr id="10" name="Стрелка вниз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4376572" y="1517431"/>
          <a:ext cx="222031" cy="20363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0</xdr:col>
      <xdr:colOff>157655</xdr:colOff>
      <xdr:row>20</xdr:row>
      <xdr:rowOff>59121</xdr:rowOff>
    </xdr:from>
    <xdr:to>
      <xdr:col>1</xdr:col>
      <xdr:colOff>360586</xdr:colOff>
      <xdr:row>21</xdr:row>
      <xdr:rowOff>173383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7655" y="3869121"/>
          <a:ext cx="402956" cy="304762"/>
        </a:xfrm>
        <a:prstGeom prst="rect">
          <a:avLst/>
        </a:prstGeom>
      </xdr:spPr>
    </xdr:pic>
    <xdr:clientData/>
  </xdr:twoCellAnchor>
  <xdr:twoCellAnchor editAs="oneCell">
    <xdr:from>
      <xdr:col>2</xdr:col>
      <xdr:colOff>6567</xdr:colOff>
      <xdr:row>20</xdr:row>
      <xdr:rowOff>26275</xdr:rowOff>
    </xdr:from>
    <xdr:to>
      <xdr:col>3</xdr:col>
      <xdr:colOff>605177</xdr:colOff>
      <xdr:row>22</xdr:row>
      <xdr:rowOff>111942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6192" y="3836275"/>
          <a:ext cx="1208210" cy="466667"/>
        </a:xfrm>
        <a:prstGeom prst="rect">
          <a:avLst/>
        </a:prstGeom>
      </xdr:spPr>
    </xdr:pic>
    <xdr:clientData/>
  </xdr:twoCellAnchor>
  <xdr:twoCellAnchor>
    <xdr:from>
      <xdr:col>1</xdr:col>
      <xdr:colOff>426983</xdr:colOff>
      <xdr:row>20</xdr:row>
      <xdr:rowOff>177362</xdr:rowOff>
    </xdr:from>
    <xdr:to>
      <xdr:col>1</xdr:col>
      <xdr:colOff>591207</xdr:colOff>
      <xdr:row>20</xdr:row>
      <xdr:rowOff>177362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CxnSpPr/>
      </xdr:nvCxnSpPr>
      <xdr:spPr>
        <a:xfrm>
          <a:off x="627008" y="3987362"/>
          <a:ext cx="164224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99229</xdr:colOff>
      <xdr:row>12</xdr:row>
      <xdr:rowOff>39356</xdr:rowOff>
    </xdr:from>
    <xdr:ext cx="346937" cy="351692"/>
    <xdr:pic>
      <xdr:nvPicPr>
        <xdr:cNvPr id="2" name="Рисунок 1" descr="Лампочка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4976029" y="2325356"/>
          <a:ext cx="346937" cy="35169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ANIMATE\SECURE\Production\2D_REPNew2.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APERS\CAPRAPSCHE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47;&#1072;&#1085;&#1103;&#1090;&#1080;&#1077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PRODUCTION REPORTS"/>
      <sheetName val="MASTER"/>
      <sheetName val="ANIMATION ONLY"/>
      <sheetName val="CONCEP-STREET"/>
      <sheetName val="ANIMATION COST FORECAST"/>
      <sheetName val="WEEKLY"/>
      <sheetName val="Sheet1"/>
      <sheetName val="EXTERNAL ANIMATION"/>
      <sheetName val="LMA"/>
    </sheetNames>
    <sheetDataSet>
      <sheetData sheetId="0"/>
      <sheetData sheetId="1"/>
      <sheetData sheetId="2" refreshError="1">
        <row r="18">
          <cell r="N18" t="str">
            <v>ENGINEERING</v>
          </cell>
          <cell r="Y18" t="str">
            <v>WK Count</v>
          </cell>
          <cell r="Z18" t="str">
            <v>Total Days</v>
          </cell>
        </row>
        <row r="20">
          <cell r="A20" t="str">
            <v>PREP</v>
          </cell>
          <cell r="F20" t="str">
            <v>ANIMATION</v>
          </cell>
          <cell r="I20" t="str">
            <v>INK &amp; PAINT</v>
          </cell>
          <cell r="L20" t="str">
            <v>ALPHA</v>
          </cell>
          <cell r="N20" t="str">
            <v>BETA</v>
          </cell>
          <cell r="P20" t="str">
            <v>RTM</v>
          </cell>
          <cell r="Y20">
            <v>11</v>
          </cell>
          <cell r="Z20">
            <v>77</v>
          </cell>
        </row>
        <row r="31">
          <cell r="A31" t="str">
            <v>Wks</v>
          </cell>
          <cell r="B31" t="str">
            <v>Days</v>
          </cell>
          <cell r="F31" t="str">
            <v>Wks</v>
          </cell>
          <cell r="G31" t="str">
            <v>Days</v>
          </cell>
          <cell r="H31" t="str">
            <v>Frames</v>
          </cell>
          <cell r="I31" t="str">
            <v>Wks</v>
          </cell>
          <cell r="J31" t="str">
            <v>Days</v>
          </cell>
          <cell r="Y31">
            <v>16</v>
          </cell>
          <cell r="Z31">
            <v>110</v>
          </cell>
        </row>
        <row r="32">
          <cell r="A32">
            <v>9</v>
          </cell>
          <cell r="B32">
            <v>77</v>
          </cell>
          <cell r="F32">
            <v>10</v>
          </cell>
          <cell r="G32">
            <v>110</v>
          </cell>
          <cell r="H32">
            <v>4500</v>
          </cell>
          <cell r="I32">
            <v>5</v>
          </cell>
          <cell r="J32">
            <v>49</v>
          </cell>
          <cell r="K32">
            <v>21</v>
          </cell>
          <cell r="M32">
            <v>29</v>
          </cell>
          <cell r="O32">
            <v>29</v>
          </cell>
          <cell r="Q32">
            <v>29</v>
          </cell>
          <cell r="Y32">
            <v>7</v>
          </cell>
          <cell r="Z32">
            <v>49</v>
          </cell>
        </row>
        <row r="45">
          <cell r="Y45">
            <v>154</v>
          </cell>
          <cell r="Z45">
            <v>35</v>
          </cell>
        </row>
        <row r="49">
          <cell r="N49" t="str">
            <v>ENGINEERING</v>
          </cell>
          <cell r="Y49" t="str">
            <v>WK Count</v>
          </cell>
          <cell r="Z49" t="str">
            <v>Total Days</v>
          </cell>
        </row>
        <row r="53">
          <cell r="A53" t="str">
            <v>PREP</v>
          </cell>
          <cell r="F53" t="str">
            <v>ANIMATION</v>
          </cell>
          <cell r="I53" t="str">
            <v>INK &amp; PAINT</v>
          </cell>
          <cell r="L53" t="str">
            <v>ALPHA</v>
          </cell>
          <cell r="N53" t="str">
            <v>BETA</v>
          </cell>
          <cell r="P53" t="str">
            <v>RTM</v>
          </cell>
          <cell r="Y53">
            <v>22</v>
          </cell>
          <cell r="Z53">
            <v>154</v>
          </cell>
        </row>
        <row r="64">
          <cell r="A64" t="str">
            <v>Wks</v>
          </cell>
          <cell r="B64" t="str">
            <v>Days</v>
          </cell>
          <cell r="F64" t="str">
            <v>Wks</v>
          </cell>
          <cell r="G64" t="str">
            <v>Days</v>
          </cell>
          <cell r="H64" t="str">
            <v>Frames</v>
          </cell>
          <cell r="I64" t="str">
            <v>Wks</v>
          </cell>
          <cell r="J64" t="str">
            <v>Days</v>
          </cell>
          <cell r="Y64">
            <v>16</v>
          </cell>
          <cell r="Z64">
            <v>76.666666666666671</v>
          </cell>
        </row>
        <row r="65">
          <cell r="A65">
            <v>20</v>
          </cell>
          <cell r="B65">
            <v>154</v>
          </cell>
          <cell r="F65">
            <v>6.666666666666667</v>
          </cell>
          <cell r="G65">
            <v>76.666666666666671</v>
          </cell>
          <cell r="H65">
            <v>3000</v>
          </cell>
          <cell r="I65">
            <v>3.3333333333333335</v>
          </cell>
          <cell r="J65">
            <v>37.333333333333336</v>
          </cell>
          <cell r="K65">
            <v>21</v>
          </cell>
          <cell r="M65">
            <v>29</v>
          </cell>
          <cell r="O65">
            <v>29</v>
          </cell>
          <cell r="Q65">
            <v>29</v>
          </cell>
          <cell r="Y65">
            <v>9</v>
          </cell>
          <cell r="Z65">
            <v>37.333333333333336</v>
          </cell>
        </row>
        <row r="93">
          <cell r="Y93">
            <v>154</v>
          </cell>
          <cell r="Z93">
            <v>23.333333333333336</v>
          </cell>
        </row>
        <row r="94">
          <cell r="Y94">
            <v>154</v>
          </cell>
          <cell r="Z94">
            <v>23.333333333333336</v>
          </cell>
        </row>
        <row r="97">
          <cell r="N97" t="str">
            <v>ENGINEERING</v>
          </cell>
          <cell r="Y97" t="str">
            <v>WK Count</v>
          </cell>
          <cell r="Z97" t="str">
            <v>Total Days</v>
          </cell>
        </row>
        <row r="98">
          <cell r="N98" t="str">
            <v>ENGINEERING</v>
          </cell>
          <cell r="R98" t="str">
            <v>MULAN STORY STUDIO</v>
          </cell>
          <cell r="V98" t="str">
            <v xml:space="preserve">START </v>
          </cell>
          <cell r="W98" t="str">
            <v>FRAMES</v>
          </cell>
          <cell r="X98">
            <v>5100</v>
          </cell>
          <cell r="Y98" t="str">
            <v>WK Count</v>
          </cell>
          <cell r="Z98" t="str">
            <v>Total Days</v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  <cell r="AF98" t="str">
            <v/>
          </cell>
          <cell r="AG98" t="str">
            <v/>
          </cell>
          <cell r="AH98" t="str">
            <v/>
          </cell>
          <cell r="AI98" t="str">
            <v/>
          </cell>
          <cell r="AJ98" t="str">
            <v/>
          </cell>
          <cell r="AK98" t="str">
            <v/>
          </cell>
          <cell r="AL98" t="str">
            <v/>
          </cell>
          <cell r="AM98">
            <v>35639</v>
          </cell>
          <cell r="AN98">
            <v>35646</v>
          </cell>
          <cell r="AO98">
            <v>35653</v>
          </cell>
          <cell r="AP98">
            <v>35660</v>
          </cell>
          <cell r="AQ98">
            <v>35667</v>
          </cell>
          <cell r="AR98">
            <v>35674</v>
          </cell>
          <cell r="AS98">
            <v>35681</v>
          </cell>
          <cell r="AT98">
            <v>35688</v>
          </cell>
          <cell r="AU98">
            <v>35695</v>
          </cell>
          <cell r="AV98">
            <v>35702</v>
          </cell>
          <cell r="AW98">
            <v>35709</v>
          </cell>
          <cell r="AX98">
            <v>35716</v>
          </cell>
          <cell r="AY98">
            <v>35723</v>
          </cell>
          <cell r="AZ98">
            <v>35730</v>
          </cell>
          <cell r="BA98" t="str">
            <v/>
          </cell>
          <cell r="BB98" t="str">
            <v/>
          </cell>
          <cell r="BC98" t="str">
            <v/>
          </cell>
          <cell r="BD98" t="str">
            <v/>
          </cell>
          <cell r="BE98" t="str">
            <v/>
          </cell>
          <cell r="BF98" t="str">
            <v/>
          </cell>
          <cell r="BG98" t="str">
            <v/>
          </cell>
          <cell r="BH98" t="str">
            <v/>
          </cell>
          <cell r="BJ98" t="str">
            <v/>
          </cell>
          <cell r="BK98" t="str">
            <v/>
          </cell>
          <cell r="BL98" t="str">
            <v/>
          </cell>
          <cell r="BM98" t="str">
            <v/>
          </cell>
          <cell r="BN98" t="str">
            <v/>
          </cell>
          <cell r="BO98" t="str">
            <v/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 t="str">
            <v/>
          </cell>
          <cell r="BU98" t="str">
            <v/>
          </cell>
          <cell r="BV98" t="str">
            <v/>
          </cell>
          <cell r="BW98" t="str">
            <v/>
          </cell>
          <cell r="BX98" t="str">
            <v/>
          </cell>
          <cell r="BY98" t="str">
            <v/>
          </cell>
          <cell r="BZ98" t="str">
            <v/>
          </cell>
          <cell r="CA98" t="str">
            <v/>
          </cell>
          <cell r="CB98" t="str">
            <v/>
          </cell>
          <cell r="CC98" t="str">
            <v/>
          </cell>
          <cell r="CD98" t="str">
            <v/>
          </cell>
          <cell r="CE98" t="str">
            <v/>
          </cell>
          <cell r="CF98" t="str">
            <v/>
          </cell>
          <cell r="CG98" t="str">
            <v/>
          </cell>
          <cell r="CH98" t="str">
            <v/>
          </cell>
          <cell r="CI98" t="str">
            <v/>
          </cell>
          <cell r="CJ98" t="str">
            <v/>
          </cell>
          <cell r="CK98" t="str">
            <v/>
          </cell>
          <cell r="CL98" t="str">
            <v/>
          </cell>
          <cell r="CM98" t="str">
            <v/>
          </cell>
          <cell r="CN98" t="str">
            <v/>
          </cell>
          <cell r="CO98" t="str">
            <v/>
          </cell>
          <cell r="CP98" t="str">
            <v/>
          </cell>
          <cell r="CQ98" t="str">
            <v/>
          </cell>
          <cell r="CR98" t="str">
            <v/>
          </cell>
          <cell r="CS98" t="str">
            <v/>
          </cell>
          <cell r="CT98" t="str">
            <v/>
          </cell>
          <cell r="CU98" t="str">
            <v/>
          </cell>
          <cell r="CV98" t="str">
            <v/>
          </cell>
          <cell r="CW98" t="str">
            <v/>
          </cell>
          <cell r="CX98" t="str">
            <v/>
          </cell>
          <cell r="CY98" t="str">
            <v/>
          </cell>
          <cell r="CZ98" t="str">
            <v/>
          </cell>
          <cell r="DA98" t="str">
            <v/>
          </cell>
          <cell r="DB98" t="str">
            <v/>
          </cell>
          <cell r="DC98" t="str">
            <v/>
          </cell>
          <cell r="DD98" t="str">
            <v/>
          </cell>
          <cell r="DE98" t="str">
            <v/>
          </cell>
          <cell r="DF98" t="str">
            <v/>
          </cell>
          <cell r="DG98" t="str">
            <v/>
          </cell>
          <cell r="DH98" t="str">
            <v/>
          </cell>
          <cell r="DI98" t="str">
            <v/>
          </cell>
          <cell r="DJ98" t="str">
            <v/>
          </cell>
          <cell r="DK98" t="str">
            <v/>
          </cell>
          <cell r="DL98" t="str">
            <v/>
          </cell>
          <cell r="DM98" t="str">
            <v/>
          </cell>
          <cell r="DN98" t="str">
            <v/>
          </cell>
          <cell r="DO98" t="str">
            <v/>
          </cell>
          <cell r="DP98" t="str">
            <v/>
          </cell>
          <cell r="DQ98" t="str">
            <v/>
          </cell>
          <cell r="DR98" t="str">
            <v/>
          </cell>
          <cell r="DS98" t="str">
            <v/>
          </cell>
          <cell r="DT98" t="str">
            <v/>
          </cell>
          <cell r="DU98" t="str">
            <v/>
          </cell>
          <cell r="DV98" t="str">
            <v/>
          </cell>
          <cell r="DW98" t="str">
            <v/>
          </cell>
          <cell r="DX98" t="str">
            <v/>
          </cell>
          <cell r="DY98" t="str">
            <v/>
          </cell>
          <cell r="DZ98" t="str">
            <v/>
          </cell>
          <cell r="EA98" t="str">
            <v/>
          </cell>
          <cell r="EB98" t="str">
            <v/>
          </cell>
          <cell r="EC98" t="str">
            <v/>
          </cell>
          <cell r="ED98" t="str">
            <v/>
          </cell>
          <cell r="EE98" t="str">
            <v/>
          </cell>
          <cell r="EF98" t="str">
            <v/>
          </cell>
          <cell r="EG98" t="str">
            <v/>
          </cell>
          <cell r="EH98" t="str">
            <v/>
          </cell>
          <cell r="EI98" t="str">
            <v/>
          </cell>
          <cell r="EJ98" t="str">
            <v/>
          </cell>
          <cell r="EK98" t="str">
            <v/>
          </cell>
          <cell r="EL98" t="str">
            <v/>
          </cell>
          <cell r="EM98" t="str">
            <v/>
          </cell>
          <cell r="EN98" t="str">
            <v/>
          </cell>
          <cell r="EO98" t="str">
            <v/>
          </cell>
          <cell r="EP98" t="str">
            <v/>
          </cell>
          <cell r="EQ98" t="str">
            <v/>
          </cell>
          <cell r="ER98" t="str">
            <v/>
          </cell>
          <cell r="ES98" t="str">
            <v/>
          </cell>
          <cell r="ET98" t="str">
            <v/>
          </cell>
          <cell r="EU98" t="str">
            <v/>
          </cell>
          <cell r="EV98" t="str">
            <v/>
          </cell>
        </row>
        <row r="99">
          <cell r="A99" t="str">
            <v>PREP</v>
          </cell>
          <cell r="F99" t="str">
            <v>ANIMATION</v>
          </cell>
          <cell r="I99" t="str">
            <v>INK &amp; PAINT</v>
          </cell>
          <cell r="L99" t="str">
            <v>ALPHA</v>
          </cell>
          <cell r="N99" t="str">
            <v>BETA</v>
          </cell>
          <cell r="P99" t="str">
            <v>RTM</v>
          </cell>
          <cell r="R99" t="str">
            <v>STREET</v>
          </cell>
          <cell r="T99" t="str">
            <v>Prep Projection</v>
          </cell>
          <cell r="V99" t="str">
            <v xml:space="preserve">START </v>
          </cell>
          <cell r="W99" t="str">
            <v>END</v>
          </cell>
          <cell r="X99">
            <v>500</v>
          </cell>
          <cell r="Y99">
            <v>14</v>
          </cell>
          <cell r="Z99">
            <v>94.5</v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  <cell r="AF99" t="str">
            <v/>
          </cell>
          <cell r="AG99" t="str">
            <v/>
          </cell>
          <cell r="AH99" t="str">
            <v/>
          </cell>
          <cell r="AI99" t="str">
            <v/>
          </cell>
          <cell r="AJ99" t="str">
            <v/>
          </cell>
          <cell r="AK99" t="str">
            <v/>
          </cell>
          <cell r="AL99" t="str">
            <v/>
          </cell>
          <cell r="AM99">
            <v>35639</v>
          </cell>
          <cell r="AN99">
            <v>35646</v>
          </cell>
          <cell r="AO99">
            <v>35653</v>
          </cell>
          <cell r="AP99">
            <v>35660</v>
          </cell>
          <cell r="AQ99">
            <v>35667</v>
          </cell>
          <cell r="AR99">
            <v>35674</v>
          </cell>
          <cell r="AS99">
            <v>35681</v>
          </cell>
          <cell r="AT99">
            <v>35688</v>
          </cell>
          <cell r="AU99">
            <v>35695</v>
          </cell>
          <cell r="AV99">
            <v>35702</v>
          </cell>
          <cell r="AW99">
            <v>35709</v>
          </cell>
          <cell r="AX99">
            <v>35716</v>
          </cell>
          <cell r="AY99" t="str">
            <v/>
          </cell>
          <cell r="AZ99" t="str">
            <v/>
          </cell>
          <cell r="BA99" t="str">
            <v/>
          </cell>
          <cell r="BB99" t="str">
            <v/>
          </cell>
          <cell r="BC99" t="str">
            <v/>
          </cell>
          <cell r="BD99" t="str">
            <v/>
          </cell>
          <cell r="BE99" t="str">
            <v/>
          </cell>
          <cell r="BF99" t="str">
            <v/>
          </cell>
          <cell r="BG99" t="str">
            <v/>
          </cell>
          <cell r="BH99" t="str">
            <v/>
          </cell>
          <cell r="BJ99" t="str">
            <v/>
          </cell>
          <cell r="BK99" t="str">
            <v/>
          </cell>
          <cell r="BL99" t="str">
            <v/>
          </cell>
          <cell r="BM99" t="str">
            <v/>
          </cell>
          <cell r="BN99" t="str">
            <v/>
          </cell>
          <cell r="BO99" t="str">
            <v/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 t="str">
            <v/>
          </cell>
          <cell r="BU99" t="str">
            <v/>
          </cell>
          <cell r="BV99" t="str">
            <v/>
          </cell>
          <cell r="BW99" t="str">
            <v/>
          </cell>
          <cell r="BX99" t="str">
            <v/>
          </cell>
          <cell r="BY99" t="str">
            <v/>
          </cell>
          <cell r="BZ99" t="str">
            <v/>
          </cell>
          <cell r="CA99" t="str">
            <v/>
          </cell>
          <cell r="CB99" t="str">
            <v/>
          </cell>
          <cell r="CC99" t="str">
            <v/>
          </cell>
          <cell r="CD99" t="str">
            <v/>
          </cell>
          <cell r="CE99" t="str">
            <v/>
          </cell>
          <cell r="CF99" t="str">
            <v/>
          </cell>
          <cell r="CG99" t="str">
            <v/>
          </cell>
          <cell r="CH99" t="str">
            <v/>
          </cell>
          <cell r="CI99" t="str">
            <v/>
          </cell>
          <cell r="CJ99" t="str">
            <v/>
          </cell>
          <cell r="CK99" t="str">
            <v/>
          </cell>
          <cell r="CL99" t="str">
            <v/>
          </cell>
          <cell r="CM99" t="str">
            <v/>
          </cell>
          <cell r="CN99" t="str">
            <v/>
          </cell>
          <cell r="CO99" t="str">
            <v/>
          </cell>
          <cell r="CP99" t="str">
            <v/>
          </cell>
          <cell r="CQ99" t="str">
            <v/>
          </cell>
          <cell r="CR99" t="str">
            <v/>
          </cell>
          <cell r="CS99" t="str">
            <v/>
          </cell>
          <cell r="CT99" t="str">
            <v/>
          </cell>
          <cell r="CU99" t="str">
            <v/>
          </cell>
          <cell r="CV99" t="str">
            <v/>
          </cell>
          <cell r="CW99" t="str">
            <v/>
          </cell>
          <cell r="CX99" t="str">
            <v/>
          </cell>
          <cell r="CY99" t="str">
            <v/>
          </cell>
          <cell r="CZ99" t="str">
            <v/>
          </cell>
          <cell r="DA99" t="str">
            <v/>
          </cell>
          <cell r="DB99" t="str">
            <v/>
          </cell>
          <cell r="DC99" t="str">
            <v/>
          </cell>
          <cell r="DD99" t="str">
            <v/>
          </cell>
          <cell r="DE99" t="str">
            <v/>
          </cell>
          <cell r="DF99" t="str">
            <v/>
          </cell>
          <cell r="DG99" t="str">
            <v/>
          </cell>
          <cell r="DH99" t="str">
            <v/>
          </cell>
          <cell r="DI99" t="str">
            <v/>
          </cell>
          <cell r="DJ99" t="str">
            <v/>
          </cell>
          <cell r="DK99" t="str">
            <v/>
          </cell>
          <cell r="DL99" t="str">
            <v/>
          </cell>
          <cell r="DM99" t="str">
            <v/>
          </cell>
          <cell r="DN99" t="str">
            <v/>
          </cell>
          <cell r="DO99" t="str">
            <v/>
          </cell>
          <cell r="DP99" t="str">
            <v/>
          </cell>
          <cell r="DQ99" t="str">
            <v/>
          </cell>
          <cell r="DR99" t="str">
            <v/>
          </cell>
          <cell r="DS99" t="str">
            <v/>
          </cell>
          <cell r="DT99" t="str">
            <v/>
          </cell>
          <cell r="DU99" t="str">
            <v/>
          </cell>
          <cell r="DV99" t="str">
            <v/>
          </cell>
          <cell r="DW99" t="str">
            <v/>
          </cell>
          <cell r="DX99" t="str">
            <v/>
          </cell>
          <cell r="DY99" t="str">
            <v/>
          </cell>
          <cell r="DZ99" t="str">
            <v/>
          </cell>
          <cell r="EA99" t="str">
            <v/>
          </cell>
          <cell r="EB99" t="str">
            <v/>
          </cell>
          <cell r="EC99" t="str">
            <v/>
          </cell>
          <cell r="ED99" t="str">
            <v/>
          </cell>
          <cell r="EE99" t="str">
            <v/>
          </cell>
          <cell r="EF99" t="str">
            <v/>
          </cell>
          <cell r="EG99" t="str">
            <v/>
          </cell>
          <cell r="EH99" t="str">
            <v/>
          </cell>
          <cell r="EI99" t="str">
            <v/>
          </cell>
          <cell r="EJ99" t="str">
            <v/>
          </cell>
          <cell r="EK99" t="str">
            <v/>
          </cell>
          <cell r="EL99" t="str">
            <v/>
          </cell>
          <cell r="EM99" t="str">
            <v/>
          </cell>
          <cell r="EN99" t="str">
            <v/>
          </cell>
          <cell r="EO99" t="str">
            <v/>
          </cell>
          <cell r="EP99" t="str">
            <v/>
          </cell>
          <cell r="EQ99" t="str">
            <v/>
          </cell>
          <cell r="ER99" t="str">
            <v/>
          </cell>
          <cell r="ES99" t="str">
            <v/>
          </cell>
          <cell r="ET99" t="str">
            <v/>
          </cell>
          <cell r="EU99" t="str">
            <v/>
          </cell>
          <cell r="EV99" t="str">
            <v/>
          </cell>
        </row>
        <row r="100">
          <cell r="A100" t="str">
            <v>PREP</v>
          </cell>
          <cell r="F100" t="str">
            <v>ANIMATION</v>
          </cell>
          <cell r="I100" t="str">
            <v>INK &amp; PAINT</v>
          </cell>
          <cell r="L100" t="str">
            <v>ALPHA</v>
          </cell>
          <cell r="N100" t="str">
            <v>BETA</v>
          </cell>
          <cell r="P100" t="str">
            <v>RTM</v>
          </cell>
          <cell r="R100" t="str">
            <v>STREET</v>
          </cell>
          <cell r="S100" t="str">
            <v>PRODUCTION TO DATE</v>
          </cell>
          <cell r="T100" t="str">
            <v>Prep Projection</v>
          </cell>
          <cell r="V100">
            <v>35636</v>
          </cell>
          <cell r="W100">
            <v>35721.4</v>
          </cell>
          <cell r="X100">
            <v>500</v>
          </cell>
          <cell r="Y100">
            <v>12</v>
          </cell>
          <cell r="Z100">
            <v>85.399999999999991</v>
          </cell>
          <cell r="AA100" t="str">
            <v/>
          </cell>
          <cell r="AB100" t="str">
            <v/>
          </cell>
          <cell r="AC100" t="str">
            <v/>
          </cell>
          <cell r="AD100" t="str">
            <v/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 t="str">
            <v/>
          </cell>
          <cell r="AL100" t="str">
            <v/>
          </cell>
          <cell r="AM100">
            <v>125</v>
          </cell>
          <cell r="AN100">
            <v>250</v>
          </cell>
          <cell r="AO100">
            <v>375</v>
          </cell>
          <cell r="AP100">
            <v>500</v>
          </cell>
          <cell r="AQ100">
            <v>500</v>
          </cell>
          <cell r="AR100">
            <v>500</v>
          </cell>
          <cell r="AS100">
            <v>500</v>
          </cell>
          <cell r="AT100">
            <v>500</v>
          </cell>
          <cell r="AU100">
            <v>500</v>
          </cell>
          <cell r="AV100">
            <v>500</v>
          </cell>
          <cell r="AW100">
            <v>500</v>
          </cell>
          <cell r="AX100">
            <v>500</v>
          </cell>
          <cell r="AY100" t="str">
            <v/>
          </cell>
          <cell r="AZ100" t="str">
            <v/>
          </cell>
          <cell r="BA100" t="str">
            <v/>
          </cell>
          <cell r="BB100" t="str">
            <v/>
          </cell>
          <cell r="BC100" t="str">
            <v/>
          </cell>
          <cell r="BD100" t="str">
            <v/>
          </cell>
          <cell r="BE100" t="str">
            <v/>
          </cell>
          <cell r="BF100" t="str">
            <v/>
          </cell>
          <cell r="BG100" t="str">
            <v/>
          </cell>
          <cell r="BH100" t="str">
            <v/>
          </cell>
          <cell r="BJ100" t="str">
            <v/>
          </cell>
          <cell r="BK100" t="str">
            <v/>
          </cell>
          <cell r="BL100" t="str">
            <v/>
          </cell>
          <cell r="BM100" t="str">
            <v/>
          </cell>
          <cell r="BN100" t="str">
            <v/>
          </cell>
          <cell r="BO100" t="str">
            <v/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 t="str">
            <v/>
          </cell>
          <cell r="BU100" t="str">
            <v/>
          </cell>
          <cell r="BV100" t="str">
            <v/>
          </cell>
          <cell r="BW100" t="str">
            <v/>
          </cell>
          <cell r="BX100" t="str">
            <v/>
          </cell>
          <cell r="BY100" t="str">
            <v/>
          </cell>
          <cell r="BZ100" t="str">
            <v/>
          </cell>
          <cell r="CA100" t="str">
            <v/>
          </cell>
          <cell r="CB100" t="str">
            <v/>
          </cell>
          <cell r="CC100" t="str">
            <v/>
          </cell>
          <cell r="CD100" t="str">
            <v/>
          </cell>
          <cell r="CE100" t="str">
            <v/>
          </cell>
          <cell r="CF100" t="str">
            <v/>
          </cell>
          <cell r="CG100" t="str">
            <v/>
          </cell>
          <cell r="CH100" t="str">
            <v/>
          </cell>
          <cell r="CI100" t="str">
            <v/>
          </cell>
          <cell r="CJ100" t="str">
            <v/>
          </cell>
          <cell r="CK100" t="str">
            <v/>
          </cell>
          <cell r="CL100" t="str">
            <v/>
          </cell>
          <cell r="CM100" t="str">
            <v/>
          </cell>
          <cell r="CN100" t="str">
            <v/>
          </cell>
          <cell r="CO100" t="str">
            <v/>
          </cell>
          <cell r="CP100" t="str">
            <v/>
          </cell>
          <cell r="CQ100" t="str">
            <v/>
          </cell>
          <cell r="CR100" t="str">
            <v/>
          </cell>
          <cell r="CS100" t="str">
            <v/>
          </cell>
          <cell r="CT100" t="str">
            <v/>
          </cell>
          <cell r="CU100" t="str">
            <v/>
          </cell>
          <cell r="CV100" t="str">
            <v/>
          </cell>
          <cell r="CW100" t="str">
            <v/>
          </cell>
          <cell r="CX100" t="str">
            <v/>
          </cell>
          <cell r="CY100" t="str">
            <v/>
          </cell>
          <cell r="CZ100" t="str">
            <v/>
          </cell>
          <cell r="DA100" t="str">
            <v/>
          </cell>
          <cell r="DB100" t="str">
            <v/>
          </cell>
          <cell r="DC100" t="str">
            <v/>
          </cell>
          <cell r="DD100" t="str">
            <v/>
          </cell>
          <cell r="DE100" t="str">
            <v/>
          </cell>
          <cell r="DF100" t="str">
            <v/>
          </cell>
          <cell r="DG100" t="str">
            <v/>
          </cell>
          <cell r="DH100" t="str">
            <v/>
          </cell>
          <cell r="DI100" t="str">
            <v/>
          </cell>
          <cell r="DJ100" t="str">
            <v/>
          </cell>
          <cell r="DK100" t="str">
            <v/>
          </cell>
          <cell r="DL100" t="str">
            <v/>
          </cell>
          <cell r="DM100" t="str">
            <v/>
          </cell>
          <cell r="DN100" t="str">
            <v/>
          </cell>
          <cell r="DO100" t="str">
            <v/>
          </cell>
          <cell r="DP100" t="str">
            <v/>
          </cell>
          <cell r="DQ100" t="str">
            <v/>
          </cell>
          <cell r="DR100" t="str">
            <v/>
          </cell>
          <cell r="DS100" t="str">
            <v/>
          </cell>
          <cell r="DT100" t="str">
            <v/>
          </cell>
          <cell r="DU100" t="str">
            <v/>
          </cell>
          <cell r="DV100" t="str">
            <v/>
          </cell>
          <cell r="DW100" t="str">
            <v/>
          </cell>
          <cell r="DX100" t="str">
            <v/>
          </cell>
          <cell r="DY100" t="str">
            <v/>
          </cell>
          <cell r="DZ100" t="str">
            <v/>
          </cell>
          <cell r="EA100" t="str">
            <v/>
          </cell>
          <cell r="EB100" t="str">
            <v/>
          </cell>
          <cell r="EC100" t="str">
            <v/>
          </cell>
          <cell r="ED100" t="str">
            <v/>
          </cell>
          <cell r="EE100" t="str">
            <v/>
          </cell>
          <cell r="EF100" t="str">
            <v/>
          </cell>
          <cell r="EG100" t="str">
            <v/>
          </cell>
          <cell r="EH100" t="str">
            <v/>
          </cell>
          <cell r="EI100" t="str">
            <v/>
          </cell>
          <cell r="EJ100" t="str">
            <v/>
          </cell>
          <cell r="EK100" t="str">
            <v/>
          </cell>
          <cell r="EL100" t="str">
            <v/>
          </cell>
          <cell r="EM100" t="str">
            <v/>
          </cell>
          <cell r="EN100" t="str">
            <v/>
          </cell>
          <cell r="EO100" t="str">
            <v/>
          </cell>
          <cell r="EP100" t="str">
            <v/>
          </cell>
          <cell r="EQ100" t="str">
            <v/>
          </cell>
          <cell r="ER100" t="str">
            <v/>
          </cell>
          <cell r="ES100" t="str">
            <v/>
          </cell>
          <cell r="ET100" t="str">
            <v/>
          </cell>
          <cell r="EU100" t="str">
            <v/>
          </cell>
          <cell r="EV100" t="str">
            <v/>
          </cell>
        </row>
        <row r="101">
          <cell r="S101" t="str">
            <v>PRODUCTION TO DATE</v>
          </cell>
          <cell r="AS101" t="str">
            <v>WK 1</v>
          </cell>
          <cell r="AT101" t="str">
            <v>WK 2</v>
          </cell>
          <cell r="AU101" t="str">
            <v>WK 3</v>
          </cell>
          <cell r="AV101" t="str">
            <v>WK 4</v>
          </cell>
          <cell r="AW101" t="str">
            <v>WK 5</v>
          </cell>
          <cell r="AX101" t="str">
            <v>WK 6</v>
          </cell>
          <cell r="AY101" t="str">
            <v>WK 7</v>
          </cell>
          <cell r="AZ101" t="str">
            <v>WK 8</v>
          </cell>
          <cell r="BA101" t="str">
            <v>WK 9</v>
          </cell>
          <cell r="BB101" t="str">
            <v>WK 10</v>
          </cell>
          <cell r="BC101" t="str">
            <v>WK 11</v>
          </cell>
          <cell r="BD101" t="str">
            <v>WK 12</v>
          </cell>
          <cell r="BE101" t="str">
            <v>WK 13</v>
          </cell>
        </row>
        <row r="102">
          <cell r="T102" t="str">
            <v>Scenes Issued</v>
          </cell>
          <cell r="U102">
            <v>0.87008695652173917</v>
          </cell>
          <cell r="V102">
            <v>5003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1700</v>
          </cell>
          <cell r="AT102">
            <v>0</v>
          </cell>
          <cell r="AU102">
            <v>568</v>
          </cell>
          <cell r="AV102">
            <v>0</v>
          </cell>
          <cell r="AW102">
            <v>262</v>
          </cell>
          <cell r="AX102">
            <v>864</v>
          </cell>
          <cell r="AY102">
            <v>486</v>
          </cell>
          <cell r="AZ102">
            <v>347</v>
          </cell>
          <cell r="BA102">
            <v>0</v>
          </cell>
          <cell r="BB102">
            <v>666</v>
          </cell>
          <cell r="BC102">
            <v>110</v>
          </cell>
          <cell r="BD102">
            <v>0</v>
          </cell>
          <cell r="BE102">
            <v>0</v>
          </cell>
        </row>
        <row r="103">
          <cell r="T103" t="str">
            <v>Scenes Issued</v>
          </cell>
          <cell r="U103">
            <v>0.98098039215686272</v>
          </cell>
          <cell r="V103">
            <v>5003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1700</v>
          </cell>
          <cell r="AT103">
            <v>0</v>
          </cell>
          <cell r="AU103">
            <v>568</v>
          </cell>
          <cell r="AV103">
            <v>0</v>
          </cell>
          <cell r="AW103">
            <v>262</v>
          </cell>
          <cell r="AX103">
            <v>864</v>
          </cell>
          <cell r="AY103">
            <v>486</v>
          </cell>
          <cell r="AZ103">
            <v>347</v>
          </cell>
          <cell r="BA103">
            <v>0</v>
          </cell>
          <cell r="BB103">
            <v>666</v>
          </cell>
          <cell r="BC103">
            <v>110</v>
          </cell>
          <cell r="BD103">
            <v>0</v>
          </cell>
          <cell r="BE103">
            <v>0</v>
          </cell>
        </row>
        <row r="104">
          <cell r="T104" t="str">
            <v>Into Rough</v>
          </cell>
          <cell r="U104">
            <v>0.87235294117647055</v>
          </cell>
          <cell r="V104">
            <v>4449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60</v>
          </cell>
          <cell r="AV104">
            <v>170</v>
          </cell>
          <cell r="AW104">
            <v>527</v>
          </cell>
          <cell r="AX104">
            <v>115</v>
          </cell>
          <cell r="AY104">
            <v>0</v>
          </cell>
          <cell r="AZ104">
            <v>1019</v>
          </cell>
          <cell r="BA104">
            <v>0</v>
          </cell>
          <cell r="BB104">
            <v>593</v>
          </cell>
          <cell r="BC104">
            <v>1148</v>
          </cell>
          <cell r="BD104">
            <v>817</v>
          </cell>
          <cell r="BE104">
            <v>0</v>
          </cell>
        </row>
        <row r="105">
          <cell r="T105" t="str">
            <v>Rough Complete</v>
          </cell>
          <cell r="U105">
            <v>0.81803921568627447</v>
          </cell>
          <cell r="V105">
            <v>4172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60</v>
          </cell>
          <cell r="AV105">
            <v>65</v>
          </cell>
          <cell r="AW105">
            <v>114</v>
          </cell>
          <cell r="AX105">
            <v>323</v>
          </cell>
          <cell r="AY105">
            <v>352</v>
          </cell>
          <cell r="AZ105">
            <v>121</v>
          </cell>
          <cell r="BA105">
            <v>0</v>
          </cell>
          <cell r="BB105">
            <v>1204</v>
          </cell>
          <cell r="BC105">
            <v>274</v>
          </cell>
          <cell r="BD105">
            <v>1139</v>
          </cell>
          <cell r="BE105">
            <v>520</v>
          </cell>
        </row>
        <row r="106">
          <cell r="T106" t="str">
            <v>Ruff Approved</v>
          </cell>
          <cell r="U106">
            <v>0.7415686274509804</v>
          </cell>
          <cell r="V106">
            <v>3782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60</v>
          </cell>
          <cell r="AV106">
            <v>65</v>
          </cell>
          <cell r="AW106">
            <v>10</v>
          </cell>
          <cell r="AX106">
            <v>294</v>
          </cell>
          <cell r="AY106">
            <v>294</v>
          </cell>
          <cell r="AZ106">
            <v>157</v>
          </cell>
          <cell r="BA106">
            <v>0</v>
          </cell>
          <cell r="BB106">
            <v>1116</v>
          </cell>
          <cell r="BC106">
            <v>238</v>
          </cell>
          <cell r="BD106">
            <v>1077</v>
          </cell>
          <cell r="BE106">
            <v>471</v>
          </cell>
        </row>
        <row r="107">
          <cell r="T107" t="str">
            <v>Clean Complete</v>
          </cell>
          <cell r="U107">
            <v>0.50901960784313727</v>
          </cell>
          <cell r="V107">
            <v>2596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3</v>
          </cell>
          <cell r="AV107">
            <v>64</v>
          </cell>
          <cell r="AW107">
            <v>2</v>
          </cell>
          <cell r="AX107">
            <v>18</v>
          </cell>
          <cell r="AY107">
            <v>167</v>
          </cell>
          <cell r="AZ107">
            <v>115</v>
          </cell>
          <cell r="BA107">
            <v>0</v>
          </cell>
          <cell r="BB107">
            <v>600</v>
          </cell>
          <cell r="BC107">
            <v>148</v>
          </cell>
          <cell r="BD107">
            <v>1126</v>
          </cell>
          <cell r="BE107">
            <v>353</v>
          </cell>
        </row>
        <row r="108">
          <cell r="T108" t="str">
            <v>Approved</v>
          </cell>
          <cell r="U108">
            <v>0.40490196078431373</v>
          </cell>
          <cell r="V108">
            <v>2065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3</v>
          </cell>
          <cell r="AV108">
            <v>53</v>
          </cell>
          <cell r="AW108">
            <v>0</v>
          </cell>
          <cell r="AX108">
            <v>20</v>
          </cell>
          <cell r="AY108">
            <v>150</v>
          </cell>
          <cell r="AZ108">
            <v>188</v>
          </cell>
          <cell r="BA108">
            <v>0</v>
          </cell>
          <cell r="BB108">
            <v>577</v>
          </cell>
          <cell r="BC108">
            <v>486</v>
          </cell>
          <cell r="BD108">
            <v>297</v>
          </cell>
          <cell r="BE108">
            <v>291</v>
          </cell>
        </row>
        <row r="109">
          <cell r="T109" t="str">
            <v>Turned In</v>
          </cell>
          <cell r="U109">
            <v>0.26078431372549021</v>
          </cell>
          <cell r="V109">
            <v>1330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121</v>
          </cell>
          <cell r="BA109">
            <v>0</v>
          </cell>
          <cell r="BB109">
            <v>74</v>
          </cell>
          <cell r="BC109">
            <v>506</v>
          </cell>
          <cell r="BD109">
            <v>0</v>
          </cell>
          <cell r="BE109">
            <v>629</v>
          </cell>
        </row>
        <row r="110">
          <cell r="A110" t="str">
            <v>Wks</v>
          </cell>
          <cell r="B110" t="str">
            <v>Days</v>
          </cell>
          <cell r="F110" t="str">
            <v>Wks</v>
          </cell>
          <cell r="G110" t="str">
            <v>Days</v>
          </cell>
          <cell r="H110" t="str">
            <v>Frames</v>
          </cell>
          <cell r="I110" t="str">
            <v>Wks</v>
          </cell>
          <cell r="J110" t="str">
            <v>Days</v>
          </cell>
          <cell r="R110" t="str">
            <v xml:space="preserve"> </v>
          </cell>
          <cell r="T110" t="str">
            <v>Animation Projection</v>
          </cell>
          <cell r="V110">
            <v>35718</v>
          </cell>
          <cell r="W110">
            <v>35814</v>
          </cell>
          <cell r="X110">
            <v>750</v>
          </cell>
          <cell r="Y110">
            <v>11</v>
          </cell>
          <cell r="Z110">
            <v>83.666666666666671</v>
          </cell>
          <cell r="AA110" t="str">
            <v/>
          </cell>
          <cell r="AB110" t="str">
            <v/>
          </cell>
          <cell r="AC110" t="str">
            <v/>
          </cell>
          <cell r="AD110" t="str">
            <v/>
          </cell>
          <cell r="AE110" t="str">
            <v/>
          </cell>
          <cell r="AF110" t="str">
            <v/>
          </cell>
          <cell r="AG110" t="str">
            <v/>
          </cell>
          <cell r="AH110" t="str">
            <v/>
          </cell>
          <cell r="AI110" t="str">
            <v/>
          </cell>
          <cell r="AJ110" t="str">
            <v/>
          </cell>
          <cell r="AK110" t="str">
            <v/>
          </cell>
          <cell r="AL110" t="str">
            <v/>
          </cell>
          <cell r="AM110" t="str">
            <v/>
          </cell>
          <cell r="AN110" t="str">
            <v/>
          </cell>
          <cell r="AO110" t="str">
            <v/>
          </cell>
          <cell r="AP110" t="str">
            <v/>
          </cell>
          <cell r="AQ110" t="str">
            <v/>
          </cell>
          <cell r="AR110" t="str">
            <v/>
          </cell>
          <cell r="AS110" t="str">
            <v/>
          </cell>
          <cell r="AT110" t="str">
            <v/>
          </cell>
          <cell r="AU110" t="str">
            <v/>
          </cell>
          <cell r="AV110" t="str">
            <v/>
          </cell>
          <cell r="AW110" t="str">
            <v/>
          </cell>
          <cell r="AX110" t="str">
            <v/>
          </cell>
          <cell r="AY110">
            <v>0</v>
          </cell>
          <cell r="AZ110">
            <v>0</v>
          </cell>
          <cell r="BA110">
            <v>0</v>
          </cell>
          <cell r="BB110">
            <v>187.5</v>
          </cell>
          <cell r="BC110">
            <v>375</v>
          </cell>
          <cell r="BD110">
            <v>562.5</v>
          </cell>
          <cell r="BE110">
            <v>500</v>
          </cell>
          <cell r="BF110">
            <v>500</v>
          </cell>
          <cell r="BG110">
            <v>500</v>
          </cell>
          <cell r="BH110">
            <v>500</v>
          </cell>
          <cell r="BK110">
            <v>500</v>
          </cell>
          <cell r="BL110" t="str">
            <v/>
          </cell>
          <cell r="BM110" t="str">
            <v/>
          </cell>
          <cell r="BN110" t="str">
            <v/>
          </cell>
          <cell r="BO110" t="str">
            <v/>
          </cell>
          <cell r="BP110" t="str">
            <v/>
          </cell>
          <cell r="BQ110" t="str">
            <v/>
          </cell>
          <cell r="BR110" t="str">
            <v/>
          </cell>
          <cell r="BS110" t="str">
            <v/>
          </cell>
          <cell r="BT110" t="str">
            <v/>
          </cell>
          <cell r="BU110" t="str">
            <v/>
          </cell>
          <cell r="BV110" t="str">
            <v/>
          </cell>
          <cell r="BW110" t="str">
            <v/>
          </cell>
          <cell r="BX110" t="str">
            <v/>
          </cell>
          <cell r="BY110" t="str">
            <v/>
          </cell>
          <cell r="BZ110" t="str">
            <v/>
          </cell>
          <cell r="CA110" t="str">
            <v/>
          </cell>
          <cell r="CB110" t="str">
            <v/>
          </cell>
          <cell r="CC110" t="str">
            <v/>
          </cell>
          <cell r="CD110" t="str">
            <v/>
          </cell>
          <cell r="CE110" t="str">
            <v/>
          </cell>
          <cell r="CF110" t="str">
            <v/>
          </cell>
          <cell r="CG110" t="str">
            <v/>
          </cell>
          <cell r="CH110" t="str">
            <v/>
          </cell>
          <cell r="CI110" t="str">
            <v/>
          </cell>
          <cell r="CJ110" t="str">
            <v/>
          </cell>
          <cell r="CK110" t="str">
            <v/>
          </cell>
          <cell r="CL110" t="str">
            <v/>
          </cell>
          <cell r="CM110" t="str">
            <v/>
          </cell>
          <cell r="CN110" t="str">
            <v/>
          </cell>
          <cell r="CO110" t="str">
            <v/>
          </cell>
          <cell r="CP110" t="str">
            <v/>
          </cell>
          <cell r="CQ110" t="str">
            <v/>
          </cell>
          <cell r="CR110" t="str">
            <v/>
          </cell>
          <cell r="CS110" t="str">
            <v/>
          </cell>
          <cell r="CT110" t="str">
            <v/>
          </cell>
          <cell r="CU110" t="str">
            <v/>
          </cell>
          <cell r="CV110" t="str">
            <v/>
          </cell>
          <cell r="CW110" t="str">
            <v/>
          </cell>
          <cell r="CX110" t="str">
            <v/>
          </cell>
          <cell r="CY110" t="str">
            <v/>
          </cell>
          <cell r="CZ110" t="str">
            <v/>
          </cell>
          <cell r="DA110" t="str">
            <v/>
          </cell>
          <cell r="DB110" t="str">
            <v/>
          </cell>
          <cell r="DC110" t="str">
            <v/>
          </cell>
          <cell r="DD110" t="str">
            <v/>
          </cell>
          <cell r="DE110" t="str">
            <v/>
          </cell>
          <cell r="DF110" t="str">
            <v/>
          </cell>
          <cell r="DG110" t="str">
            <v/>
          </cell>
          <cell r="DH110" t="str">
            <v/>
          </cell>
          <cell r="DI110" t="str">
            <v/>
          </cell>
          <cell r="DJ110" t="str">
            <v/>
          </cell>
          <cell r="DK110" t="str">
            <v/>
          </cell>
          <cell r="DL110" t="str">
            <v/>
          </cell>
          <cell r="DM110" t="str">
            <v/>
          </cell>
          <cell r="DN110" t="str">
            <v/>
          </cell>
          <cell r="DO110" t="str">
            <v/>
          </cell>
          <cell r="DP110" t="str">
            <v/>
          </cell>
          <cell r="DQ110" t="str">
            <v/>
          </cell>
          <cell r="DR110" t="str">
            <v/>
          </cell>
          <cell r="DS110" t="str">
            <v/>
          </cell>
          <cell r="DT110" t="str">
            <v/>
          </cell>
          <cell r="DU110" t="str">
            <v/>
          </cell>
          <cell r="DV110" t="str">
            <v/>
          </cell>
          <cell r="DW110" t="str">
            <v/>
          </cell>
          <cell r="DX110" t="str">
            <v/>
          </cell>
          <cell r="DY110" t="str">
            <v/>
          </cell>
          <cell r="DZ110" t="str">
            <v/>
          </cell>
          <cell r="EA110" t="str">
            <v/>
          </cell>
          <cell r="EB110" t="str">
            <v/>
          </cell>
          <cell r="EC110" t="str">
            <v/>
          </cell>
          <cell r="ED110" t="str">
            <v/>
          </cell>
          <cell r="EE110" t="str">
            <v/>
          </cell>
          <cell r="EF110" t="str">
            <v/>
          </cell>
          <cell r="EG110" t="str">
            <v/>
          </cell>
          <cell r="EH110" t="str">
            <v/>
          </cell>
          <cell r="EI110" t="str">
            <v/>
          </cell>
          <cell r="EJ110" t="str">
            <v/>
          </cell>
          <cell r="EK110" t="str">
            <v/>
          </cell>
          <cell r="EL110" t="str">
            <v/>
          </cell>
          <cell r="EM110" t="str">
            <v/>
          </cell>
          <cell r="EN110" t="str">
            <v/>
          </cell>
          <cell r="EO110" t="str">
            <v/>
          </cell>
          <cell r="EP110" t="str">
            <v/>
          </cell>
          <cell r="EQ110" t="str">
            <v/>
          </cell>
          <cell r="ER110" t="str">
            <v/>
          </cell>
          <cell r="ES110" t="str">
            <v/>
          </cell>
          <cell r="ET110" t="str">
            <v/>
          </cell>
          <cell r="EU110" t="str">
            <v/>
          </cell>
          <cell r="EV110" t="str">
            <v/>
          </cell>
        </row>
        <row r="111">
          <cell r="A111" t="str">
            <v>Wks</v>
          </cell>
          <cell r="B111" t="str">
            <v>Days</v>
          </cell>
          <cell r="F111" t="str">
            <v>Wks</v>
          </cell>
          <cell r="G111" t="str">
            <v>Days</v>
          </cell>
          <cell r="H111" t="str">
            <v>Frames</v>
          </cell>
          <cell r="I111" t="str">
            <v>Wks</v>
          </cell>
          <cell r="J111" t="str">
            <v>Days</v>
          </cell>
          <cell r="K111">
            <v>21</v>
          </cell>
          <cell r="M111">
            <v>29</v>
          </cell>
          <cell r="O111">
            <v>29</v>
          </cell>
          <cell r="Q111">
            <v>29</v>
          </cell>
          <cell r="R111" t="str">
            <v xml:space="preserve"> </v>
          </cell>
          <cell r="T111" t="str">
            <v>Animation Projection</v>
          </cell>
          <cell r="V111">
            <v>35718</v>
          </cell>
          <cell r="W111">
            <v>35814</v>
          </cell>
          <cell r="X111">
            <v>750</v>
          </cell>
          <cell r="Y111">
            <v>11</v>
          </cell>
          <cell r="Z111">
            <v>77.599999999999994</v>
          </cell>
          <cell r="AA111" t="str">
            <v/>
          </cell>
          <cell r="AB111" t="str">
            <v/>
          </cell>
          <cell r="AC111" t="str">
            <v/>
          </cell>
          <cell r="AD111" t="str">
            <v/>
          </cell>
          <cell r="AE111" t="str">
            <v/>
          </cell>
          <cell r="AF111" t="str">
            <v/>
          </cell>
          <cell r="AG111" t="str">
            <v/>
          </cell>
          <cell r="AH111" t="str">
            <v/>
          </cell>
          <cell r="AI111" t="str">
            <v/>
          </cell>
          <cell r="AJ111" t="str">
            <v/>
          </cell>
          <cell r="AK111" t="str">
            <v/>
          </cell>
          <cell r="AL111" t="str">
            <v/>
          </cell>
          <cell r="AM111" t="str">
            <v/>
          </cell>
          <cell r="AN111" t="str">
            <v/>
          </cell>
          <cell r="AO111" t="str">
            <v/>
          </cell>
          <cell r="AP111" t="str">
            <v/>
          </cell>
          <cell r="AQ111" t="str">
            <v/>
          </cell>
          <cell r="AR111" t="str">
            <v/>
          </cell>
          <cell r="AS111" t="str">
            <v/>
          </cell>
          <cell r="AT111" t="str">
            <v/>
          </cell>
          <cell r="AU111" t="str">
            <v/>
          </cell>
          <cell r="AV111" t="str">
            <v/>
          </cell>
          <cell r="AW111" t="str">
            <v/>
          </cell>
          <cell r="AX111" t="str">
            <v/>
          </cell>
          <cell r="AY111">
            <v>0</v>
          </cell>
          <cell r="AZ111">
            <v>0</v>
          </cell>
          <cell r="BA111">
            <v>0</v>
          </cell>
          <cell r="BB111">
            <v>187.5</v>
          </cell>
          <cell r="BC111">
            <v>375</v>
          </cell>
          <cell r="BD111">
            <v>562.5</v>
          </cell>
          <cell r="BE111">
            <v>500</v>
          </cell>
          <cell r="BF111">
            <v>500</v>
          </cell>
          <cell r="BG111">
            <v>500</v>
          </cell>
          <cell r="BH111">
            <v>500</v>
          </cell>
          <cell r="BK111">
            <v>500</v>
          </cell>
          <cell r="BL111" t="str">
            <v/>
          </cell>
          <cell r="BM111" t="str">
            <v/>
          </cell>
          <cell r="BN111" t="str">
            <v/>
          </cell>
          <cell r="BO111" t="str">
            <v/>
          </cell>
          <cell r="BP111" t="str">
            <v/>
          </cell>
          <cell r="BQ111" t="str">
            <v/>
          </cell>
          <cell r="BR111" t="str">
            <v/>
          </cell>
          <cell r="BS111" t="str">
            <v/>
          </cell>
          <cell r="BT111" t="str">
            <v/>
          </cell>
          <cell r="BU111" t="str">
            <v/>
          </cell>
          <cell r="BV111" t="str">
            <v/>
          </cell>
          <cell r="BW111" t="str">
            <v/>
          </cell>
          <cell r="BX111" t="str">
            <v/>
          </cell>
          <cell r="BY111" t="str">
            <v/>
          </cell>
          <cell r="BZ111" t="str">
            <v/>
          </cell>
          <cell r="CA111" t="str">
            <v/>
          </cell>
          <cell r="CB111" t="str">
            <v/>
          </cell>
          <cell r="CC111" t="str">
            <v/>
          </cell>
          <cell r="CD111" t="str">
            <v/>
          </cell>
          <cell r="CE111" t="str">
            <v/>
          </cell>
          <cell r="CF111" t="str">
            <v/>
          </cell>
          <cell r="CG111" t="str">
            <v/>
          </cell>
          <cell r="CH111" t="str">
            <v/>
          </cell>
          <cell r="CI111" t="str">
            <v/>
          </cell>
          <cell r="CJ111" t="str">
            <v/>
          </cell>
          <cell r="CK111" t="str">
            <v/>
          </cell>
          <cell r="CL111" t="str">
            <v/>
          </cell>
          <cell r="CM111" t="str">
            <v/>
          </cell>
          <cell r="CN111" t="str">
            <v/>
          </cell>
          <cell r="CO111" t="str">
            <v/>
          </cell>
          <cell r="CP111" t="str">
            <v/>
          </cell>
          <cell r="CQ111" t="str">
            <v/>
          </cell>
          <cell r="CR111" t="str">
            <v/>
          </cell>
          <cell r="CS111" t="str">
            <v/>
          </cell>
          <cell r="CT111" t="str">
            <v/>
          </cell>
          <cell r="CU111" t="str">
            <v/>
          </cell>
          <cell r="CV111" t="str">
            <v/>
          </cell>
          <cell r="CW111" t="str">
            <v/>
          </cell>
          <cell r="CX111" t="str">
            <v/>
          </cell>
          <cell r="CY111" t="str">
            <v/>
          </cell>
          <cell r="CZ111" t="str">
            <v/>
          </cell>
          <cell r="DA111" t="str">
            <v/>
          </cell>
          <cell r="DB111" t="str">
            <v/>
          </cell>
          <cell r="DC111" t="str">
            <v/>
          </cell>
          <cell r="DD111" t="str">
            <v/>
          </cell>
          <cell r="DE111" t="str">
            <v/>
          </cell>
          <cell r="DF111" t="str">
            <v/>
          </cell>
          <cell r="DG111" t="str">
            <v/>
          </cell>
          <cell r="DH111" t="str">
            <v/>
          </cell>
          <cell r="DI111" t="str">
            <v/>
          </cell>
          <cell r="DJ111" t="str">
            <v/>
          </cell>
          <cell r="DK111" t="str">
            <v/>
          </cell>
          <cell r="DL111" t="str">
            <v/>
          </cell>
          <cell r="DM111" t="str">
            <v/>
          </cell>
          <cell r="DN111" t="str">
            <v/>
          </cell>
          <cell r="DO111" t="str">
            <v/>
          </cell>
          <cell r="DP111" t="str">
            <v/>
          </cell>
          <cell r="DQ111" t="str">
            <v/>
          </cell>
          <cell r="DR111" t="str">
            <v/>
          </cell>
          <cell r="DS111" t="str">
            <v/>
          </cell>
          <cell r="DT111" t="str">
            <v/>
          </cell>
          <cell r="DU111" t="str">
            <v/>
          </cell>
          <cell r="DV111" t="str">
            <v/>
          </cell>
          <cell r="DW111" t="str">
            <v/>
          </cell>
          <cell r="DX111" t="str">
            <v/>
          </cell>
          <cell r="DY111" t="str">
            <v/>
          </cell>
          <cell r="DZ111" t="str">
            <v/>
          </cell>
          <cell r="EA111" t="str">
            <v/>
          </cell>
          <cell r="EB111" t="str">
            <v/>
          </cell>
          <cell r="EC111" t="str">
            <v/>
          </cell>
          <cell r="ED111" t="str">
            <v/>
          </cell>
          <cell r="EE111" t="str">
            <v/>
          </cell>
          <cell r="EF111" t="str">
            <v/>
          </cell>
          <cell r="EG111" t="str">
            <v/>
          </cell>
          <cell r="EH111" t="str">
            <v/>
          </cell>
          <cell r="EI111" t="str">
            <v/>
          </cell>
          <cell r="EJ111" t="str">
            <v/>
          </cell>
          <cell r="EK111" t="str">
            <v/>
          </cell>
          <cell r="EL111" t="str">
            <v/>
          </cell>
          <cell r="EM111" t="str">
            <v/>
          </cell>
          <cell r="EN111" t="str">
            <v/>
          </cell>
          <cell r="EO111" t="str">
            <v/>
          </cell>
          <cell r="EP111" t="str">
            <v/>
          </cell>
          <cell r="EQ111" t="str">
            <v/>
          </cell>
          <cell r="ER111" t="str">
            <v/>
          </cell>
          <cell r="ES111" t="str">
            <v/>
          </cell>
          <cell r="ET111" t="str">
            <v/>
          </cell>
          <cell r="EU111" t="str">
            <v/>
          </cell>
          <cell r="EV111" t="str">
            <v/>
          </cell>
        </row>
        <row r="112">
          <cell r="A112">
            <v>10.199999999999999</v>
          </cell>
          <cell r="B112">
            <v>85.399999999999991</v>
          </cell>
          <cell r="F112">
            <v>6.8</v>
          </cell>
          <cell r="G112">
            <v>77.599999999999994</v>
          </cell>
          <cell r="H112">
            <v>5100</v>
          </cell>
          <cell r="I112">
            <v>5.666666666666667</v>
          </cell>
          <cell r="J112">
            <v>53.666666666666671</v>
          </cell>
          <cell r="K112">
            <v>21</v>
          </cell>
          <cell r="M112">
            <v>29</v>
          </cell>
          <cell r="O112">
            <v>29</v>
          </cell>
          <cell r="Q112">
            <v>29</v>
          </cell>
          <cell r="R112">
            <v>35961</v>
          </cell>
          <cell r="T112" t="str">
            <v>Ink &amp; Paint Projection</v>
          </cell>
          <cell r="V112">
            <v>35774.333333333336</v>
          </cell>
          <cell r="W112">
            <v>35828</v>
          </cell>
          <cell r="X112">
            <v>900</v>
          </cell>
          <cell r="Y112">
            <v>5</v>
          </cell>
          <cell r="Z112">
            <v>53.666666666666671</v>
          </cell>
          <cell r="AA112" t="str">
            <v/>
          </cell>
          <cell r="AB112" t="str">
            <v/>
          </cell>
          <cell r="AC112" t="str">
            <v/>
          </cell>
          <cell r="AD112" t="str">
            <v/>
          </cell>
          <cell r="AE112" t="str">
            <v/>
          </cell>
          <cell r="AF112" t="str">
            <v/>
          </cell>
          <cell r="AG112" t="str">
            <v/>
          </cell>
          <cell r="AH112" t="str">
            <v/>
          </cell>
          <cell r="AI112" t="str">
            <v/>
          </cell>
          <cell r="AJ112" t="str">
            <v/>
          </cell>
          <cell r="AK112" t="str">
            <v/>
          </cell>
          <cell r="AL112" t="str">
            <v/>
          </cell>
          <cell r="AM112" t="str">
            <v/>
          </cell>
          <cell r="AN112" t="str">
            <v/>
          </cell>
          <cell r="AO112" t="str">
            <v/>
          </cell>
          <cell r="AP112" t="str">
            <v/>
          </cell>
          <cell r="AQ112" t="str">
            <v/>
          </cell>
          <cell r="AR112" t="str">
            <v/>
          </cell>
          <cell r="AS112" t="str">
            <v/>
          </cell>
          <cell r="AT112" t="str">
            <v/>
          </cell>
          <cell r="AU112" t="str">
            <v/>
          </cell>
          <cell r="AV112" t="str">
            <v/>
          </cell>
          <cell r="AW112" t="str">
            <v/>
          </cell>
          <cell r="AX112" t="str">
            <v/>
          </cell>
          <cell r="AY112" t="str">
            <v/>
          </cell>
          <cell r="AZ112" t="str">
            <v/>
          </cell>
          <cell r="BA112" t="str">
            <v/>
          </cell>
          <cell r="BB112" t="str">
            <v/>
          </cell>
          <cell r="BC112" t="str">
            <v/>
          </cell>
          <cell r="BD112" t="str">
            <v/>
          </cell>
          <cell r="BE112" t="str">
            <v/>
          </cell>
          <cell r="BF112" t="str">
            <v/>
          </cell>
          <cell r="BG112">
            <v>225</v>
          </cell>
          <cell r="BH112">
            <v>450</v>
          </cell>
          <cell r="BK112">
            <v>900</v>
          </cell>
          <cell r="BL112">
            <v>900</v>
          </cell>
          <cell r="BM112">
            <v>900</v>
          </cell>
          <cell r="BN112" t="str">
            <v/>
          </cell>
          <cell r="BO112" t="str">
            <v/>
          </cell>
          <cell r="BP112" t="str">
            <v/>
          </cell>
          <cell r="BQ112" t="str">
            <v/>
          </cell>
          <cell r="BR112" t="str">
            <v/>
          </cell>
          <cell r="BS112" t="str">
            <v/>
          </cell>
          <cell r="BT112" t="str">
            <v/>
          </cell>
          <cell r="BU112" t="str">
            <v/>
          </cell>
          <cell r="BV112" t="str">
            <v/>
          </cell>
          <cell r="BW112" t="str">
            <v/>
          </cell>
          <cell r="BX112" t="str">
            <v/>
          </cell>
          <cell r="BY112" t="str">
            <v/>
          </cell>
          <cell r="BZ112" t="str">
            <v/>
          </cell>
          <cell r="CA112" t="str">
            <v/>
          </cell>
          <cell r="CB112" t="str">
            <v/>
          </cell>
          <cell r="CC112" t="str">
            <v/>
          </cell>
          <cell r="CD112" t="str">
            <v/>
          </cell>
          <cell r="CE112" t="str">
            <v/>
          </cell>
          <cell r="CF112" t="str">
            <v/>
          </cell>
          <cell r="CG112" t="str">
            <v/>
          </cell>
          <cell r="CH112" t="str">
            <v/>
          </cell>
          <cell r="CI112" t="str">
            <v/>
          </cell>
          <cell r="CJ112" t="str">
            <v/>
          </cell>
          <cell r="CK112" t="str">
            <v/>
          </cell>
          <cell r="CL112" t="str">
            <v/>
          </cell>
          <cell r="CM112" t="str">
            <v/>
          </cell>
          <cell r="CN112" t="str">
            <v/>
          </cell>
          <cell r="CO112" t="str">
            <v/>
          </cell>
          <cell r="CP112" t="str">
            <v/>
          </cell>
          <cell r="CQ112" t="str">
            <v/>
          </cell>
          <cell r="CR112" t="str">
            <v/>
          </cell>
          <cell r="CS112" t="str">
            <v/>
          </cell>
          <cell r="CT112" t="str">
            <v/>
          </cell>
          <cell r="CU112" t="str">
            <v/>
          </cell>
          <cell r="CV112" t="str">
            <v/>
          </cell>
          <cell r="CW112" t="str">
            <v/>
          </cell>
          <cell r="CX112" t="str">
            <v/>
          </cell>
          <cell r="CY112" t="str">
            <v/>
          </cell>
          <cell r="CZ112" t="str">
            <v/>
          </cell>
          <cell r="DA112" t="str">
            <v/>
          </cell>
          <cell r="DB112" t="str">
            <v/>
          </cell>
          <cell r="DC112" t="str">
            <v/>
          </cell>
          <cell r="DD112" t="str">
            <v/>
          </cell>
          <cell r="DE112" t="str">
            <v/>
          </cell>
          <cell r="DF112" t="str">
            <v/>
          </cell>
          <cell r="DG112" t="str">
            <v/>
          </cell>
          <cell r="DH112" t="str">
            <v/>
          </cell>
          <cell r="DI112" t="str">
            <v/>
          </cell>
          <cell r="DJ112" t="str">
            <v/>
          </cell>
          <cell r="DK112" t="str">
            <v/>
          </cell>
          <cell r="DL112" t="str">
            <v/>
          </cell>
          <cell r="DM112" t="str">
            <v/>
          </cell>
          <cell r="DN112" t="str">
            <v/>
          </cell>
          <cell r="DO112" t="str">
            <v/>
          </cell>
          <cell r="DP112" t="str">
            <v/>
          </cell>
          <cell r="DQ112" t="str">
            <v/>
          </cell>
          <cell r="DR112" t="str">
            <v/>
          </cell>
          <cell r="DS112" t="str">
            <v/>
          </cell>
          <cell r="DT112" t="str">
            <v/>
          </cell>
          <cell r="DU112" t="str">
            <v/>
          </cell>
          <cell r="DV112" t="str">
            <v/>
          </cell>
          <cell r="DW112" t="str">
            <v/>
          </cell>
          <cell r="DX112" t="str">
            <v/>
          </cell>
          <cell r="DY112" t="str">
            <v/>
          </cell>
          <cell r="DZ112" t="str">
            <v/>
          </cell>
          <cell r="EA112" t="str">
            <v/>
          </cell>
          <cell r="EB112" t="str">
            <v/>
          </cell>
          <cell r="EC112" t="str">
            <v/>
          </cell>
          <cell r="ED112" t="str">
            <v/>
          </cell>
          <cell r="EE112" t="str">
            <v/>
          </cell>
          <cell r="EF112" t="str">
            <v/>
          </cell>
          <cell r="EG112" t="str">
            <v/>
          </cell>
          <cell r="EH112" t="str">
            <v/>
          </cell>
          <cell r="EI112" t="str">
            <v/>
          </cell>
          <cell r="EJ112" t="str">
            <v/>
          </cell>
          <cell r="EK112" t="str">
            <v/>
          </cell>
          <cell r="EL112" t="str">
            <v/>
          </cell>
          <cell r="EM112" t="str">
            <v/>
          </cell>
          <cell r="EN112" t="str">
            <v/>
          </cell>
          <cell r="EO112" t="str">
            <v/>
          </cell>
          <cell r="EP112" t="str">
            <v/>
          </cell>
          <cell r="EQ112" t="str">
            <v/>
          </cell>
          <cell r="ER112" t="str">
            <v/>
          </cell>
          <cell r="ES112" t="str">
            <v/>
          </cell>
          <cell r="ET112" t="str">
            <v/>
          </cell>
          <cell r="EU112" t="str">
            <v/>
          </cell>
          <cell r="EV112" t="str">
            <v/>
          </cell>
        </row>
        <row r="114">
          <cell r="T114" t="str">
            <v>BUDGET FORECAST</v>
          </cell>
          <cell r="W114">
            <v>153000</v>
          </cell>
          <cell r="X114">
            <v>40800</v>
          </cell>
          <cell r="AA114" t="str">
            <v/>
          </cell>
          <cell r="AB114" t="str">
            <v/>
          </cell>
          <cell r="AC114" t="str">
            <v/>
          </cell>
          <cell r="AD114" t="str">
            <v/>
          </cell>
          <cell r="AE114" t="str">
            <v/>
          </cell>
          <cell r="AF114" t="str">
            <v/>
          </cell>
          <cell r="AG114" t="str">
            <v/>
          </cell>
          <cell r="AH114" t="str">
            <v/>
          </cell>
          <cell r="AI114" t="str">
            <v/>
          </cell>
          <cell r="AJ114" t="str">
            <v/>
          </cell>
          <cell r="AK114" t="str">
            <v/>
          </cell>
          <cell r="AL114" t="str">
            <v/>
          </cell>
          <cell r="AM114">
            <v>35639</v>
          </cell>
          <cell r="AN114">
            <v>35646</v>
          </cell>
          <cell r="AO114">
            <v>35653</v>
          </cell>
          <cell r="AP114">
            <v>35660</v>
          </cell>
          <cell r="AQ114">
            <v>35667</v>
          </cell>
          <cell r="AR114">
            <v>35674</v>
          </cell>
          <cell r="AS114">
            <v>35681</v>
          </cell>
          <cell r="AT114">
            <v>35688</v>
          </cell>
          <cell r="AU114">
            <v>35695</v>
          </cell>
          <cell r="AV114">
            <v>35702</v>
          </cell>
          <cell r="AW114">
            <v>35709</v>
          </cell>
          <cell r="AX114">
            <v>35716</v>
          </cell>
          <cell r="AY114">
            <v>35723</v>
          </cell>
          <cell r="AZ114">
            <v>35730</v>
          </cell>
        </row>
        <row r="115">
          <cell r="T115" t="str">
            <v>BUDGET FORECAST</v>
          </cell>
          <cell r="V115" t="str">
            <v>PRE PROD</v>
          </cell>
          <cell r="W115">
            <v>765000</v>
          </cell>
          <cell r="X115">
            <v>60000</v>
          </cell>
          <cell r="AA115">
            <v>35555</v>
          </cell>
          <cell r="AB115" t="str">
            <v/>
          </cell>
          <cell r="AC115" t="str">
            <v/>
          </cell>
          <cell r="AD115" t="str">
            <v/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 t="str">
            <v/>
          </cell>
          <cell r="AL115" t="str">
            <v/>
          </cell>
          <cell r="AM115">
            <v>3750</v>
          </cell>
          <cell r="AN115">
            <v>7500</v>
          </cell>
          <cell r="AO115">
            <v>11250</v>
          </cell>
          <cell r="AP115">
            <v>15000</v>
          </cell>
          <cell r="AQ115">
            <v>15000</v>
          </cell>
          <cell r="AR115">
            <v>15000</v>
          </cell>
          <cell r="AS115">
            <v>15000</v>
          </cell>
          <cell r="AT115">
            <v>15000</v>
          </cell>
          <cell r="AU115">
            <v>15000</v>
          </cell>
          <cell r="AV115">
            <v>15000</v>
          </cell>
          <cell r="AW115">
            <v>15000</v>
          </cell>
          <cell r="AX115">
            <v>15000</v>
          </cell>
          <cell r="AY115">
            <v>15000</v>
          </cell>
          <cell r="AZ115">
            <v>15000</v>
          </cell>
          <cell r="BA115" t="str">
            <v/>
          </cell>
          <cell r="BB115" t="str">
            <v/>
          </cell>
          <cell r="BC115" t="str">
            <v/>
          </cell>
          <cell r="BD115" t="str">
            <v/>
          </cell>
          <cell r="BE115" t="str">
            <v/>
          </cell>
          <cell r="BF115" t="str">
            <v/>
          </cell>
          <cell r="BG115" t="str">
            <v/>
          </cell>
          <cell r="BH115" t="str">
            <v/>
          </cell>
          <cell r="BI115" t="str">
            <v/>
          </cell>
          <cell r="BJ115" t="str">
            <v/>
          </cell>
          <cell r="BK115" t="str">
            <v/>
          </cell>
          <cell r="BL115" t="str">
            <v/>
          </cell>
          <cell r="BM115" t="str">
            <v/>
          </cell>
        </row>
        <row r="116">
          <cell r="V116" t="str">
            <v>PRE PROD</v>
          </cell>
          <cell r="W116">
            <v>30</v>
          </cell>
          <cell r="X116">
            <v>180000</v>
          </cell>
          <cell r="AA116">
            <v>180000</v>
          </cell>
          <cell r="AB116" t="str">
            <v/>
          </cell>
          <cell r="AC116" t="str">
            <v/>
          </cell>
          <cell r="AD116" t="str">
            <v/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 t="str">
            <v/>
          </cell>
          <cell r="AL116" t="str">
            <v/>
          </cell>
          <cell r="AM116">
            <v>3750</v>
          </cell>
          <cell r="AN116">
            <v>7250</v>
          </cell>
          <cell r="AO116">
            <v>5000</v>
          </cell>
          <cell r="AP116">
            <v>5000</v>
          </cell>
          <cell r="AQ116">
            <v>5000</v>
          </cell>
          <cell r="AR116">
            <v>5000</v>
          </cell>
          <cell r="AS116">
            <v>5000</v>
          </cell>
          <cell r="AT116">
            <v>9000</v>
          </cell>
          <cell r="AU116">
            <v>10000</v>
          </cell>
          <cell r="AV116">
            <v>10000</v>
          </cell>
          <cell r="AW116">
            <v>10000</v>
          </cell>
          <cell r="AX116">
            <v>10000</v>
          </cell>
          <cell r="AY116">
            <v>10000</v>
          </cell>
          <cell r="AZ116">
            <v>10000</v>
          </cell>
          <cell r="BA116">
            <v>15000</v>
          </cell>
          <cell r="BB116">
            <v>15000</v>
          </cell>
          <cell r="BC116">
            <v>15000</v>
          </cell>
          <cell r="BD116">
            <v>15000</v>
          </cell>
          <cell r="BE116">
            <v>15000</v>
          </cell>
          <cell r="BF116">
            <v>35772</v>
          </cell>
          <cell r="BG116">
            <v>35779</v>
          </cell>
          <cell r="BH116" t="str">
            <v/>
          </cell>
          <cell r="BI116" t="str">
            <v/>
          </cell>
          <cell r="BJ116" t="str">
            <v/>
          </cell>
          <cell r="BK116" t="str">
            <v/>
          </cell>
          <cell r="BL116" t="str">
            <v/>
          </cell>
          <cell r="BM116" t="str">
            <v/>
          </cell>
          <cell r="BN116" t="str">
            <v/>
          </cell>
          <cell r="BO116" t="str">
            <v/>
          </cell>
          <cell r="BP116" t="str">
            <v/>
          </cell>
          <cell r="BQ116" t="str">
            <v/>
          </cell>
          <cell r="BR116" t="str">
            <v/>
          </cell>
          <cell r="BS116" t="str">
            <v/>
          </cell>
          <cell r="BT116" t="str">
            <v/>
          </cell>
          <cell r="BU116" t="str">
            <v/>
          </cell>
          <cell r="BV116" t="str">
            <v/>
          </cell>
          <cell r="BW116" t="str">
            <v/>
          </cell>
          <cell r="BX116" t="str">
            <v/>
          </cell>
          <cell r="BY116" t="str">
            <v/>
          </cell>
          <cell r="BZ116" t="str">
            <v/>
          </cell>
          <cell r="CA116" t="str">
            <v/>
          </cell>
          <cell r="CB116" t="str">
            <v/>
          </cell>
          <cell r="CC116" t="str">
            <v/>
          </cell>
          <cell r="CD116" t="str">
            <v/>
          </cell>
          <cell r="CE116" t="str">
            <v/>
          </cell>
          <cell r="CF116" t="str">
            <v/>
          </cell>
          <cell r="CG116" t="str">
            <v/>
          </cell>
          <cell r="CH116" t="str">
            <v/>
          </cell>
          <cell r="CI116" t="str">
            <v/>
          </cell>
          <cell r="CJ116" t="str">
            <v/>
          </cell>
          <cell r="CK116" t="str">
            <v/>
          </cell>
          <cell r="CL116" t="str">
            <v/>
          </cell>
          <cell r="CM116" t="str">
            <v/>
          </cell>
          <cell r="CN116" t="str">
            <v/>
          </cell>
          <cell r="CO116" t="str">
            <v/>
          </cell>
          <cell r="CP116" t="str">
            <v/>
          </cell>
          <cell r="CQ116" t="str">
            <v/>
          </cell>
          <cell r="CR116" t="str">
            <v/>
          </cell>
          <cell r="CS116" t="str">
            <v/>
          </cell>
          <cell r="CT116" t="str">
            <v/>
          </cell>
          <cell r="CU116" t="str">
            <v/>
          </cell>
          <cell r="CV116" t="str">
            <v/>
          </cell>
          <cell r="CW116" t="str">
            <v/>
          </cell>
          <cell r="CX116" t="str">
            <v/>
          </cell>
          <cell r="CY116" t="str">
            <v/>
          </cell>
          <cell r="CZ116" t="str">
            <v/>
          </cell>
          <cell r="DA116" t="str">
            <v/>
          </cell>
          <cell r="DB116" t="str">
            <v/>
          </cell>
          <cell r="DC116" t="str">
            <v/>
          </cell>
          <cell r="DD116" t="str">
            <v/>
          </cell>
          <cell r="DE116" t="str">
            <v/>
          </cell>
          <cell r="DF116" t="str">
            <v/>
          </cell>
          <cell r="DG116" t="str">
            <v/>
          </cell>
          <cell r="DH116" t="str">
            <v/>
          </cell>
          <cell r="DI116" t="str">
            <v/>
          </cell>
          <cell r="DJ116" t="str">
            <v/>
          </cell>
          <cell r="DK116" t="str">
            <v/>
          </cell>
          <cell r="DL116" t="str">
            <v/>
          </cell>
          <cell r="DM116" t="str">
            <v/>
          </cell>
          <cell r="DN116" t="str">
            <v/>
          </cell>
          <cell r="DO116" t="str">
            <v/>
          </cell>
          <cell r="DP116" t="str">
            <v/>
          </cell>
          <cell r="DQ116" t="str">
            <v/>
          </cell>
          <cell r="DR116" t="str">
            <v/>
          </cell>
          <cell r="DS116" t="str">
            <v/>
          </cell>
          <cell r="DT116" t="str">
            <v/>
          </cell>
          <cell r="DU116" t="str">
            <v/>
          </cell>
          <cell r="DV116" t="str">
            <v/>
          </cell>
          <cell r="DW116" t="str">
            <v/>
          </cell>
          <cell r="DX116" t="str">
            <v/>
          </cell>
          <cell r="DY116" t="str">
            <v/>
          </cell>
          <cell r="DZ116" t="str">
            <v/>
          </cell>
          <cell r="EA116" t="str">
            <v/>
          </cell>
          <cell r="EB116" t="str">
            <v/>
          </cell>
          <cell r="EC116" t="str">
            <v/>
          </cell>
          <cell r="ED116" t="str">
            <v/>
          </cell>
          <cell r="EE116" t="str">
            <v/>
          </cell>
          <cell r="EF116" t="str">
            <v/>
          </cell>
          <cell r="EG116" t="str">
            <v/>
          </cell>
          <cell r="EH116" t="str">
            <v/>
          </cell>
          <cell r="EI116" t="str">
            <v/>
          </cell>
          <cell r="EJ116" t="str">
            <v/>
          </cell>
          <cell r="EK116" t="str">
            <v/>
          </cell>
          <cell r="EL116" t="str">
            <v/>
          </cell>
          <cell r="EM116" t="str">
            <v/>
          </cell>
          <cell r="EN116" t="str">
            <v/>
          </cell>
          <cell r="EO116" t="str">
            <v/>
          </cell>
          <cell r="EP116" t="str">
            <v/>
          </cell>
          <cell r="EQ116" t="str">
            <v/>
          </cell>
          <cell r="ER116" t="str">
            <v/>
          </cell>
          <cell r="ES116" t="str">
            <v/>
          </cell>
          <cell r="ET116" t="str">
            <v/>
          </cell>
          <cell r="EU116" t="str">
            <v/>
          </cell>
          <cell r="EV116" t="str">
            <v/>
          </cell>
          <cell r="EW116" t="str">
            <v/>
          </cell>
          <cell r="EX116" t="str">
            <v/>
          </cell>
          <cell r="EY116" t="str">
            <v/>
          </cell>
          <cell r="EZ116" t="str">
            <v/>
          </cell>
          <cell r="FA116" t="str">
            <v/>
          </cell>
          <cell r="FB116" t="str">
            <v/>
          </cell>
          <cell r="FC116" t="str">
            <v/>
          </cell>
          <cell r="FD116" t="str">
            <v/>
          </cell>
          <cell r="FE116" t="str">
            <v/>
          </cell>
          <cell r="FF116" t="str">
            <v/>
          </cell>
          <cell r="FG116" t="str">
            <v/>
          </cell>
          <cell r="FH116" t="str">
            <v/>
          </cell>
          <cell r="FI116" t="str">
            <v/>
          </cell>
        </row>
        <row r="117">
          <cell r="V117" t="str">
            <v>BACKGROUNDS</v>
          </cell>
          <cell r="W117">
            <v>12</v>
          </cell>
          <cell r="X117">
            <v>60000</v>
          </cell>
          <cell r="AA117">
            <v>59999.974293795312</v>
          </cell>
          <cell r="AB117" t="str">
            <v/>
          </cell>
          <cell r="AC117" t="str">
            <v/>
          </cell>
          <cell r="AD117" t="str">
            <v/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 t="str">
            <v/>
          </cell>
          <cell r="AL117" t="str">
            <v/>
          </cell>
          <cell r="AM117" t="str">
            <v/>
          </cell>
          <cell r="AN117" t="str">
            <v/>
          </cell>
          <cell r="AO117" t="str">
            <v/>
          </cell>
          <cell r="AP117" t="str">
            <v/>
          </cell>
          <cell r="AQ117" t="str">
            <v/>
          </cell>
          <cell r="AR117">
            <v>1732.0178636821199</v>
          </cell>
          <cell r="AS117">
            <v>1875.9564301131923</v>
          </cell>
          <cell r="AT117">
            <v>4392</v>
          </cell>
          <cell r="AU117">
            <v>7000</v>
          </cell>
          <cell r="AV117">
            <v>7000</v>
          </cell>
          <cell r="AW117">
            <v>7000</v>
          </cell>
          <cell r="AX117">
            <v>7000</v>
          </cell>
          <cell r="AY117">
            <v>7000</v>
          </cell>
          <cell r="AZ117">
            <v>7000</v>
          </cell>
          <cell r="BA117">
            <v>10000</v>
          </cell>
          <cell r="BB117">
            <v>28125</v>
          </cell>
          <cell r="BC117">
            <v>56250</v>
          </cell>
          <cell r="BD117">
            <v>84375</v>
          </cell>
          <cell r="BE117">
            <v>75000</v>
          </cell>
          <cell r="BF117">
            <v>75000</v>
          </cell>
          <cell r="BG117">
            <v>75000</v>
          </cell>
          <cell r="BH117">
            <v>75000</v>
          </cell>
          <cell r="BI117" t="str">
            <v/>
          </cell>
          <cell r="BJ117">
            <v>75000</v>
          </cell>
          <cell r="BK117" t="str">
            <v/>
          </cell>
          <cell r="BL117" t="str">
            <v/>
          </cell>
          <cell r="BM117" t="str">
            <v/>
          </cell>
          <cell r="BN117" t="str">
            <v/>
          </cell>
          <cell r="BO117" t="str">
            <v/>
          </cell>
          <cell r="BP117" t="str">
            <v/>
          </cell>
          <cell r="BQ117" t="str">
            <v/>
          </cell>
          <cell r="BR117" t="str">
            <v/>
          </cell>
          <cell r="BS117" t="str">
            <v/>
          </cell>
          <cell r="BT117" t="str">
            <v/>
          </cell>
          <cell r="BU117" t="str">
            <v/>
          </cell>
          <cell r="BV117" t="str">
            <v/>
          </cell>
          <cell r="BW117" t="str">
            <v/>
          </cell>
          <cell r="BX117" t="str">
            <v/>
          </cell>
          <cell r="BY117" t="str">
            <v/>
          </cell>
          <cell r="BZ117" t="str">
            <v/>
          </cell>
          <cell r="CA117" t="str">
            <v/>
          </cell>
          <cell r="CB117" t="str">
            <v/>
          </cell>
          <cell r="CC117" t="str">
            <v/>
          </cell>
          <cell r="CD117" t="str">
            <v/>
          </cell>
          <cell r="CE117" t="str">
            <v/>
          </cell>
          <cell r="CF117" t="str">
            <v/>
          </cell>
          <cell r="CG117" t="str">
            <v/>
          </cell>
          <cell r="CH117" t="str">
            <v/>
          </cell>
          <cell r="CI117" t="str">
            <v/>
          </cell>
          <cell r="CJ117" t="str">
            <v/>
          </cell>
          <cell r="CK117" t="str">
            <v/>
          </cell>
          <cell r="CL117" t="str">
            <v/>
          </cell>
          <cell r="CM117" t="str">
            <v/>
          </cell>
          <cell r="CN117" t="str">
            <v/>
          </cell>
          <cell r="CO117" t="str">
            <v/>
          </cell>
          <cell r="CP117" t="str">
            <v/>
          </cell>
          <cell r="CQ117" t="str">
            <v/>
          </cell>
          <cell r="CR117" t="str">
            <v/>
          </cell>
          <cell r="CS117" t="str">
            <v/>
          </cell>
          <cell r="CT117" t="str">
            <v/>
          </cell>
          <cell r="CU117" t="str">
            <v/>
          </cell>
          <cell r="CV117" t="str">
            <v/>
          </cell>
          <cell r="CW117" t="str">
            <v/>
          </cell>
          <cell r="CX117" t="str">
            <v/>
          </cell>
          <cell r="CY117" t="str">
            <v/>
          </cell>
          <cell r="CZ117" t="str">
            <v/>
          </cell>
          <cell r="DA117" t="str">
            <v/>
          </cell>
          <cell r="DB117" t="str">
            <v/>
          </cell>
          <cell r="DC117" t="str">
            <v/>
          </cell>
          <cell r="DD117" t="str">
            <v/>
          </cell>
          <cell r="DE117" t="str">
            <v/>
          </cell>
          <cell r="DF117" t="str">
            <v/>
          </cell>
          <cell r="DG117" t="str">
            <v/>
          </cell>
          <cell r="DH117" t="str">
            <v/>
          </cell>
          <cell r="DI117" t="str">
            <v/>
          </cell>
          <cell r="DJ117" t="str">
            <v/>
          </cell>
          <cell r="DK117" t="str">
            <v/>
          </cell>
          <cell r="DL117" t="str">
            <v/>
          </cell>
          <cell r="DM117" t="str">
            <v/>
          </cell>
          <cell r="DN117" t="str">
            <v/>
          </cell>
          <cell r="DO117" t="str">
            <v/>
          </cell>
          <cell r="DP117" t="str">
            <v/>
          </cell>
          <cell r="DQ117" t="str">
            <v/>
          </cell>
          <cell r="DR117" t="str">
            <v/>
          </cell>
          <cell r="DS117" t="str">
            <v/>
          </cell>
          <cell r="DT117" t="str">
            <v/>
          </cell>
          <cell r="DU117" t="str">
            <v/>
          </cell>
          <cell r="DV117" t="str">
            <v/>
          </cell>
          <cell r="DW117" t="str">
            <v/>
          </cell>
          <cell r="DX117" t="str">
            <v/>
          </cell>
          <cell r="DY117" t="str">
            <v/>
          </cell>
          <cell r="DZ117" t="str">
            <v/>
          </cell>
          <cell r="EA117" t="str">
            <v/>
          </cell>
          <cell r="EB117" t="str">
            <v/>
          </cell>
          <cell r="EC117" t="str">
            <v/>
          </cell>
          <cell r="ED117" t="str">
            <v/>
          </cell>
          <cell r="EE117" t="str">
            <v/>
          </cell>
          <cell r="EF117" t="str">
            <v/>
          </cell>
          <cell r="EG117" t="str">
            <v/>
          </cell>
          <cell r="EH117" t="str">
            <v/>
          </cell>
          <cell r="EI117" t="str">
            <v/>
          </cell>
          <cell r="EJ117" t="str">
            <v/>
          </cell>
          <cell r="EK117" t="str">
            <v/>
          </cell>
          <cell r="EL117" t="str">
            <v/>
          </cell>
          <cell r="EM117" t="str">
            <v/>
          </cell>
          <cell r="EN117" t="str">
            <v/>
          </cell>
          <cell r="EO117" t="str">
            <v/>
          </cell>
          <cell r="EP117" t="str">
            <v/>
          </cell>
          <cell r="EQ117" t="str">
            <v/>
          </cell>
          <cell r="ER117" t="str">
            <v/>
          </cell>
          <cell r="ES117" t="str">
            <v/>
          </cell>
          <cell r="ET117" t="str">
            <v/>
          </cell>
          <cell r="EU117" t="str">
            <v/>
          </cell>
          <cell r="EV117" t="str">
            <v/>
          </cell>
          <cell r="EW117" t="str">
            <v/>
          </cell>
          <cell r="EX117" t="str">
            <v/>
          </cell>
          <cell r="EY117" t="str">
            <v/>
          </cell>
          <cell r="EZ117" t="str">
            <v/>
          </cell>
          <cell r="FA117" t="str">
            <v/>
          </cell>
          <cell r="FB117" t="str">
            <v/>
          </cell>
          <cell r="FC117" t="str">
            <v/>
          </cell>
          <cell r="FD117" t="str">
            <v/>
          </cell>
          <cell r="FE117" t="str">
            <v/>
          </cell>
          <cell r="FF117" t="str">
            <v/>
          </cell>
          <cell r="FG117" t="str">
            <v/>
          </cell>
          <cell r="FH117" t="str">
            <v/>
          </cell>
          <cell r="FI117" t="str">
            <v/>
          </cell>
        </row>
        <row r="118">
          <cell r="V118" t="str">
            <v>PRODUCTION</v>
          </cell>
          <cell r="W118">
            <v>150</v>
          </cell>
          <cell r="X118">
            <v>950000</v>
          </cell>
          <cell r="AA118">
            <v>950000.03</v>
          </cell>
          <cell r="AB118" t="str">
            <v/>
          </cell>
          <cell r="AC118" t="str">
            <v/>
          </cell>
          <cell r="AD118" t="str">
            <v/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 t="str">
            <v/>
          </cell>
          <cell r="AL118" t="str">
            <v/>
          </cell>
          <cell r="AM118" t="str">
            <v/>
          </cell>
          <cell r="AN118" t="str">
            <v/>
          </cell>
          <cell r="AO118" t="str">
            <v/>
          </cell>
          <cell r="AP118" t="str">
            <v/>
          </cell>
          <cell r="AQ118" t="str">
            <v/>
          </cell>
          <cell r="AR118" t="str">
            <v/>
          </cell>
          <cell r="AS118" t="str">
            <v/>
          </cell>
          <cell r="AT118" t="str">
            <v/>
          </cell>
          <cell r="AU118" t="str">
            <v/>
          </cell>
          <cell r="AV118" t="str">
            <v/>
          </cell>
          <cell r="AW118" t="str">
            <v/>
          </cell>
          <cell r="AX118" t="str">
            <v/>
          </cell>
          <cell r="AY118">
            <v>0</v>
          </cell>
          <cell r="AZ118">
            <v>0</v>
          </cell>
          <cell r="BA118">
            <v>0</v>
          </cell>
          <cell r="BB118">
            <v>10000</v>
          </cell>
          <cell r="BC118">
            <v>75714.289999999994</v>
          </cell>
          <cell r="BD118">
            <v>75714.289999999994</v>
          </cell>
          <cell r="BE118">
            <v>105714.29</v>
          </cell>
          <cell r="BF118">
            <v>115714.29</v>
          </cell>
          <cell r="BG118">
            <v>135714.29</v>
          </cell>
          <cell r="BH118">
            <v>145714.29</v>
          </cell>
          <cell r="BI118" t="str">
            <v/>
          </cell>
          <cell r="BJ118">
            <v>155714.29</v>
          </cell>
          <cell r="BK118">
            <v>130000</v>
          </cell>
          <cell r="BL118" t="str">
            <v/>
          </cell>
          <cell r="BM118" t="str">
            <v/>
          </cell>
          <cell r="BN118" t="str">
            <v/>
          </cell>
          <cell r="BO118" t="str">
            <v/>
          </cell>
          <cell r="BP118" t="str">
            <v/>
          </cell>
          <cell r="BQ118" t="str">
            <v/>
          </cell>
          <cell r="BR118" t="str">
            <v/>
          </cell>
          <cell r="BS118" t="str">
            <v/>
          </cell>
          <cell r="BT118" t="str">
            <v/>
          </cell>
          <cell r="BU118" t="str">
            <v/>
          </cell>
          <cell r="BV118" t="str">
            <v/>
          </cell>
          <cell r="BW118" t="str">
            <v/>
          </cell>
          <cell r="BX118" t="str">
            <v/>
          </cell>
          <cell r="BY118" t="str">
            <v/>
          </cell>
          <cell r="BZ118" t="str">
            <v/>
          </cell>
          <cell r="CA118" t="str">
            <v/>
          </cell>
          <cell r="CB118" t="str">
            <v/>
          </cell>
          <cell r="CC118" t="str">
            <v/>
          </cell>
          <cell r="CD118" t="str">
            <v/>
          </cell>
          <cell r="CE118" t="str">
            <v/>
          </cell>
          <cell r="CF118" t="str">
            <v/>
          </cell>
          <cell r="CG118" t="str">
            <v/>
          </cell>
          <cell r="CH118" t="str">
            <v/>
          </cell>
          <cell r="CI118" t="str">
            <v/>
          </cell>
          <cell r="CJ118" t="str">
            <v/>
          </cell>
          <cell r="CK118" t="str">
            <v/>
          </cell>
          <cell r="CL118" t="str">
            <v/>
          </cell>
          <cell r="CM118" t="str">
            <v/>
          </cell>
          <cell r="CN118" t="str">
            <v/>
          </cell>
          <cell r="CO118" t="str">
            <v/>
          </cell>
          <cell r="CP118" t="str">
            <v/>
          </cell>
          <cell r="CQ118" t="str">
            <v/>
          </cell>
          <cell r="CR118" t="str">
            <v/>
          </cell>
          <cell r="CS118" t="str">
            <v/>
          </cell>
          <cell r="CT118" t="str">
            <v/>
          </cell>
          <cell r="CU118" t="str">
            <v/>
          </cell>
          <cell r="CV118" t="str">
            <v/>
          </cell>
          <cell r="CW118" t="str">
            <v/>
          </cell>
          <cell r="CX118" t="str">
            <v/>
          </cell>
          <cell r="CY118" t="str">
            <v/>
          </cell>
          <cell r="CZ118" t="str">
            <v/>
          </cell>
          <cell r="DA118" t="str">
            <v/>
          </cell>
          <cell r="DB118" t="str">
            <v/>
          </cell>
          <cell r="DC118" t="str">
            <v/>
          </cell>
          <cell r="DD118" t="str">
            <v/>
          </cell>
          <cell r="DE118" t="str">
            <v/>
          </cell>
          <cell r="DF118" t="str">
            <v/>
          </cell>
          <cell r="DG118" t="str">
            <v/>
          </cell>
          <cell r="DH118" t="str">
            <v/>
          </cell>
          <cell r="DI118" t="str">
            <v/>
          </cell>
          <cell r="DJ118" t="str">
            <v/>
          </cell>
          <cell r="DK118" t="str">
            <v/>
          </cell>
          <cell r="DL118" t="str">
            <v/>
          </cell>
          <cell r="DM118" t="str">
            <v/>
          </cell>
          <cell r="DN118" t="str">
            <v/>
          </cell>
          <cell r="DO118" t="str">
            <v/>
          </cell>
          <cell r="DP118" t="str">
            <v/>
          </cell>
          <cell r="DQ118" t="str">
            <v/>
          </cell>
          <cell r="DR118" t="str">
            <v/>
          </cell>
          <cell r="DS118" t="str">
            <v/>
          </cell>
          <cell r="DT118" t="str">
            <v/>
          </cell>
          <cell r="DU118" t="str">
            <v/>
          </cell>
          <cell r="DV118" t="str">
            <v/>
          </cell>
          <cell r="DW118" t="str">
            <v/>
          </cell>
          <cell r="DX118" t="str">
            <v/>
          </cell>
          <cell r="DY118" t="str">
            <v/>
          </cell>
          <cell r="DZ118" t="str">
            <v/>
          </cell>
          <cell r="EA118" t="str">
            <v/>
          </cell>
          <cell r="EB118" t="str">
            <v/>
          </cell>
          <cell r="EC118" t="str">
            <v/>
          </cell>
          <cell r="ED118" t="str">
            <v/>
          </cell>
          <cell r="EE118" t="str">
            <v/>
          </cell>
          <cell r="EF118" t="str">
            <v/>
          </cell>
          <cell r="EG118" t="str">
            <v/>
          </cell>
          <cell r="EH118" t="str">
            <v/>
          </cell>
          <cell r="EI118" t="str">
            <v/>
          </cell>
          <cell r="EJ118" t="str">
            <v/>
          </cell>
          <cell r="EK118" t="str">
            <v/>
          </cell>
          <cell r="EL118" t="str">
            <v/>
          </cell>
          <cell r="EM118" t="str">
            <v/>
          </cell>
          <cell r="EN118" t="str">
            <v/>
          </cell>
          <cell r="EO118" t="str">
            <v/>
          </cell>
          <cell r="EP118" t="str">
            <v/>
          </cell>
          <cell r="EQ118" t="str">
            <v/>
          </cell>
          <cell r="ER118" t="str">
            <v/>
          </cell>
          <cell r="ES118" t="str">
            <v/>
          </cell>
          <cell r="ET118" t="str">
            <v/>
          </cell>
          <cell r="EU118" t="str">
            <v/>
          </cell>
          <cell r="EV118" t="str">
            <v/>
          </cell>
          <cell r="EW118" t="str">
            <v/>
          </cell>
          <cell r="EX118" t="str">
            <v/>
          </cell>
          <cell r="EY118" t="str">
            <v/>
          </cell>
          <cell r="EZ118" t="str">
            <v/>
          </cell>
          <cell r="FA118" t="str">
            <v/>
          </cell>
          <cell r="FB118" t="str">
            <v/>
          </cell>
          <cell r="FC118" t="str">
            <v/>
          </cell>
          <cell r="FD118" t="str">
            <v/>
          </cell>
          <cell r="FE118" t="str">
            <v/>
          </cell>
          <cell r="FF118" t="str">
            <v/>
          </cell>
          <cell r="FG118" t="str">
            <v/>
          </cell>
          <cell r="FH118" t="str">
            <v/>
          </cell>
          <cell r="FI118" t="str">
            <v/>
          </cell>
        </row>
        <row r="119">
          <cell r="V119" t="str">
            <v>INK &amp; PAINT</v>
          </cell>
          <cell r="W119">
            <v>8</v>
          </cell>
          <cell r="X119">
            <v>32400</v>
          </cell>
          <cell r="AA119" t="str">
            <v/>
          </cell>
          <cell r="AB119" t="str">
            <v/>
          </cell>
          <cell r="AC119" t="str">
            <v/>
          </cell>
          <cell r="AD119" t="str">
            <v/>
          </cell>
          <cell r="AE119" t="str">
            <v/>
          </cell>
          <cell r="AF119" t="str">
            <v/>
          </cell>
          <cell r="AG119" t="str">
            <v/>
          </cell>
          <cell r="AH119" t="str">
            <v/>
          </cell>
          <cell r="AI119" t="str">
            <v/>
          </cell>
          <cell r="AJ119" t="str">
            <v/>
          </cell>
          <cell r="AK119" t="str">
            <v/>
          </cell>
          <cell r="AL119" t="str">
            <v/>
          </cell>
          <cell r="AM119" t="str">
            <v/>
          </cell>
          <cell r="AN119" t="str">
            <v/>
          </cell>
          <cell r="AO119" t="str">
            <v/>
          </cell>
          <cell r="AP119" t="str">
            <v/>
          </cell>
          <cell r="AQ119" t="str">
            <v/>
          </cell>
          <cell r="AR119" t="str">
            <v/>
          </cell>
          <cell r="AS119" t="str">
            <v/>
          </cell>
          <cell r="AT119" t="str">
            <v/>
          </cell>
          <cell r="AU119" t="str">
            <v/>
          </cell>
          <cell r="AV119" t="str">
            <v/>
          </cell>
          <cell r="AW119" t="str">
            <v/>
          </cell>
          <cell r="AX119" t="str">
            <v/>
          </cell>
          <cell r="AY119" t="str">
            <v/>
          </cell>
          <cell r="AZ119" t="str">
            <v/>
          </cell>
          <cell r="BA119" t="str">
            <v/>
          </cell>
          <cell r="BB119" t="str">
            <v/>
          </cell>
          <cell r="BC119" t="str">
            <v/>
          </cell>
          <cell r="BD119" t="str">
            <v/>
          </cell>
          <cell r="BE119" t="str">
            <v/>
          </cell>
          <cell r="BF119">
            <v>1800</v>
          </cell>
          <cell r="BG119">
            <v>3600</v>
          </cell>
          <cell r="BH119">
            <v>5400</v>
          </cell>
          <cell r="BI119" t="str">
            <v/>
          </cell>
          <cell r="BJ119">
            <v>7200</v>
          </cell>
          <cell r="BK119">
            <v>7200</v>
          </cell>
          <cell r="BL119">
            <v>7200</v>
          </cell>
          <cell r="BM119" t="str">
            <v/>
          </cell>
          <cell r="BN119" t="str">
            <v/>
          </cell>
          <cell r="BO119" t="str">
            <v/>
          </cell>
          <cell r="BP119" t="str">
            <v/>
          </cell>
          <cell r="BQ119" t="str">
            <v/>
          </cell>
          <cell r="BR119" t="str">
            <v/>
          </cell>
          <cell r="BS119" t="str">
            <v/>
          </cell>
          <cell r="BT119" t="str">
            <v/>
          </cell>
          <cell r="BU119" t="str">
            <v/>
          </cell>
          <cell r="BV119" t="str">
            <v/>
          </cell>
          <cell r="BW119" t="str">
            <v/>
          </cell>
          <cell r="BX119" t="str">
            <v/>
          </cell>
          <cell r="BY119" t="str">
            <v/>
          </cell>
          <cell r="BZ119" t="str">
            <v/>
          </cell>
          <cell r="CA119" t="str">
            <v/>
          </cell>
          <cell r="CB119" t="str">
            <v/>
          </cell>
          <cell r="CC119" t="str">
            <v/>
          </cell>
          <cell r="CD119" t="str">
            <v/>
          </cell>
          <cell r="CE119" t="str">
            <v/>
          </cell>
          <cell r="CF119" t="str">
            <v/>
          </cell>
          <cell r="CG119" t="str">
            <v/>
          </cell>
          <cell r="CH119" t="str">
            <v/>
          </cell>
          <cell r="CI119" t="str">
            <v/>
          </cell>
          <cell r="CJ119" t="str">
            <v/>
          </cell>
          <cell r="CK119" t="str">
            <v/>
          </cell>
          <cell r="CL119" t="str">
            <v/>
          </cell>
          <cell r="CM119" t="str">
            <v/>
          </cell>
          <cell r="CN119" t="str">
            <v/>
          </cell>
          <cell r="CO119" t="str">
            <v/>
          </cell>
          <cell r="CP119" t="str">
            <v/>
          </cell>
          <cell r="CQ119" t="str">
            <v/>
          </cell>
          <cell r="CR119" t="str">
            <v/>
          </cell>
          <cell r="CS119" t="str">
            <v/>
          </cell>
          <cell r="CT119" t="str">
            <v/>
          </cell>
          <cell r="CU119" t="str">
            <v/>
          </cell>
          <cell r="CV119" t="str">
            <v/>
          </cell>
          <cell r="CW119" t="str">
            <v/>
          </cell>
          <cell r="CX119" t="str">
            <v/>
          </cell>
          <cell r="CY119" t="str">
            <v/>
          </cell>
          <cell r="CZ119" t="str">
            <v/>
          </cell>
          <cell r="DA119" t="str">
            <v/>
          </cell>
          <cell r="DB119" t="str">
            <v/>
          </cell>
          <cell r="DC119" t="str">
            <v/>
          </cell>
          <cell r="DD119" t="str">
            <v/>
          </cell>
          <cell r="DE119" t="str">
            <v/>
          </cell>
          <cell r="DF119" t="str">
            <v/>
          </cell>
          <cell r="DG119" t="str">
            <v/>
          </cell>
          <cell r="DH119" t="str">
            <v/>
          </cell>
          <cell r="DI119" t="str">
            <v/>
          </cell>
          <cell r="DJ119" t="str">
            <v/>
          </cell>
          <cell r="DK119" t="str">
            <v/>
          </cell>
          <cell r="DL119" t="str">
            <v/>
          </cell>
          <cell r="DM119" t="str">
            <v/>
          </cell>
          <cell r="DN119" t="str">
            <v/>
          </cell>
          <cell r="DO119" t="str">
            <v/>
          </cell>
          <cell r="DP119" t="str">
            <v/>
          </cell>
          <cell r="DQ119" t="str">
            <v/>
          </cell>
          <cell r="DR119" t="str">
            <v/>
          </cell>
          <cell r="DS119" t="str">
            <v/>
          </cell>
          <cell r="DT119" t="str">
            <v/>
          </cell>
          <cell r="DU119" t="str">
            <v/>
          </cell>
          <cell r="DV119" t="str">
            <v/>
          </cell>
          <cell r="DW119" t="str">
            <v/>
          </cell>
          <cell r="DX119" t="str">
            <v/>
          </cell>
          <cell r="DY119" t="str">
            <v/>
          </cell>
          <cell r="DZ119" t="str">
            <v/>
          </cell>
          <cell r="EA119" t="str">
            <v/>
          </cell>
          <cell r="EB119" t="str">
            <v/>
          </cell>
          <cell r="EC119" t="str">
            <v/>
          </cell>
          <cell r="ED119" t="str">
            <v/>
          </cell>
          <cell r="EE119" t="str">
            <v/>
          </cell>
          <cell r="EF119" t="str">
            <v/>
          </cell>
          <cell r="EG119" t="str">
            <v/>
          </cell>
          <cell r="EH119" t="str">
            <v/>
          </cell>
          <cell r="EI119" t="str">
            <v/>
          </cell>
          <cell r="EJ119" t="str">
            <v/>
          </cell>
          <cell r="EK119" t="str">
            <v/>
          </cell>
          <cell r="EL119" t="str">
            <v/>
          </cell>
          <cell r="EM119" t="str">
            <v/>
          </cell>
          <cell r="EN119" t="str">
            <v/>
          </cell>
          <cell r="EO119" t="str">
            <v/>
          </cell>
          <cell r="EP119" t="str">
            <v/>
          </cell>
          <cell r="EQ119" t="str">
            <v/>
          </cell>
          <cell r="ER119" t="str">
            <v/>
          </cell>
          <cell r="ES119" t="str">
            <v/>
          </cell>
          <cell r="ET119" t="str">
            <v/>
          </cell>
          <cell r="EU119" t="str">
            <v/>
          </cell>
          <cell r="EV119" t="str">
            <v/>
          </cell>
          <cell r="EW119" t="str">
            <v/>
          </cell>
          <cell r="EX119" t="str">
            <v/>
          </cell>
          <cell r="EY119" t="str">
            <v/>
          </cell>
          <cell r="EZ119" t="str">
            <v/>
          </cell>
          <cell r="FA119" t="str">
            <v/>
          </cell>
          <cell r="FB119" t="str">
            <v/>
          </cell>
          <cell r="FC119" t="str">
            <v/>
          </cell>
          <cell r="FD119" t="str">
            <v/>
          </cell>
          <cell r="FE119" t="str">
            <v/>
          </cell>
          <cell r="FF119" t="str">
            <v/>
          </cell>
          <cell r="FG119" t="str">
            <v/>
          </cell>
          <cell r="FH119" t="str">
            <v/>
          </cell>
          <cell r="FI119" t="str">
            <v/>
          </cell>
        </row>
        <row r="120">
          <cell r="V120" t="str">
            <v>INK &amp; PAINT</v>
          </cell>
          <cell r="W120">
            <v>8</v>
          </cell>
          <cell r="X120">
            <v>72000</v>
          </cell>
          <cell r="AA120">
            <v>72000</v>
          </cell>
          <cell r="AB120" t="str">
            <v/>
          </cell>
          <cell r="AC120" t="str">
            <v/>
          </cell>
          <cell r="AD120" t="str">
            <v/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 t="str">
            <v/>
          </cell>
          <cell r="AL120" t="str">
            <v/>
          </cell>
          <cell r="AM120" t="str">
            <v/>
          </cell>
          <cell r="AN120" t="str">
            <v/>
          </cell>
          <cell r="AO120" t="str">
            <v/>
          </cell>
          <cell r="AP120" t="str">
            <v/>
          </cell>
          <cell r="AQ120" t="str">
            <v/>
          </cell>
          <cell r="AR120" t="str">
            <v/>
          </cell>
          <cell r="AS120" t="str">
            <v/>
          </cell>
          <cell r="AT120" t="str">
            <v/>
          </cell>
          <cell r="AU120" t="str">
            <v/>
          </cell>
          <cell r="AV120" t="str">
            <v/>
          </cell>
          <cell r="AW120" t="str">
            <v/>
          </cell>
          <cell r="AX120" t="str">
            <v/>
          </cell>
          <cell r="AY120" t="str">
            <v/>
          </cell>
          <cell r="AZ120" t="str">
            <v/>
          </cell>
          <cell r="BA120" t="str">
            <v/>
          </cell>
          <cell r="BB120" t="str">
            <v/>
          </cell>
          <cell r="BC120" t="str">
            <v/>
          </cell>
          <cell r="BD120" t="str">
            <v/>
          </cell>
          <cell r="BE120" t="str">
            <v/>
          </cell>
          <cell r="BF120" t="str">
            <v/>
          </cell>
          <cell r="BG120">
            <v>8000</v>
          </cell>
          <cell r="BH120">
            <v>10000</v>
          </cell>
          <cell r="BI120" t="str">
            <v/>
          </cell>
          <cell r="BJ120">
            <v>14000</v>
          </cell>
          <cell r="BK120">
            <v>15000</v>
          </cell>
          <cell r="BL120">
            <v>15000</v>
          </cell>
          <cell r="BM120">
            <v>10000</v>
          </cell>
        </row>
        <row r="121">
          <cell r="X121">
            <v>1262000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3750</v>
          </cell>
          <cell r="AN121">
            <v>7500</v>
          </cell>
          <cell r="AO121">
            <v>11250</v>
          </cell>
          <cell r="AP121">
            <v>15000</v>
          </cell>
          <cell r="AQ121">
            <v>15000</v>
          </cell>
          <cell r="AR121">
            <v>15000</v>
          </cell>
          <cell r="AS121">
            <v>15000</v>
          </cell>
          <cell r="AT121">
            <v>15000</v>
          </cell>
          <cell r="AU121">
            <v>15000</v>
          </cell>
          <cell r="AV121">
            <v>15000</v>
          </cell>
          <cell r="AW121">
            <v>15000</v>
          </cell>
          <cell r="AX121">
            <v>15000</v>
          </cell>
          <cell r="AY121">
            <v>15000</v>
          </cell>
          <cell r="AZ121">
            <v>15000</v>
          </cell>
          <cell r="BA121">
            <v>0</v>
          </cell>
          <cell r="BB121">
            <v>28125</v>
          </cell>
          <cell r="BC121">
            <v>56250</v>
          </cell>
          <cell r="BD121">
            <v>84375</v>
          </cell>
          <cell r="BE121">
            <v>75000</v>
          </cell>
          <cell r="BF121">
            <v>76800</v>
          </cell>
          <cell r="BG121">
            <v>78600</v>
          </cell>
          <cell r="BH121">
            <v>80400</v>
          </cell>
          <cell r="BI121">
            <v>0</v>
          </cell>
          <cell r="BJ121">
            <v>82200</v>
          </cell>
          <cell r="BK121">
            <v>7200</v>
          </cell>
          <cell r="BL121">
            <v>7200</v>
          </cell>
          <cell r="BM121">
            <v>0</v>
          </cell>
        </row>
        <row r="122">
          <cell r="X122" t="str">
            <v>cost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3750</v>
          </cell>
          <cell r="AN122">
            <v>7250</v>
          </cell>
          <cell r="AO122">
            <v>5000</v>
          </cell>
          <cell r="AP122">
            <v>5000</v>
          </cell>
          <cell r="AQ122">
            <v>5000</v>
          </cell>
          <cell r="AR122">
            <v>6732.0178636821202</v>
          </cell>
          <cell r="AS122">
            <v>6875.9564301131923</v>
          </cell>
          <cell r="AT122">
            <v>13392</v>
          </cell>
          <cell r="AU122">
            <v>17000</v>
          </cell>
          <cell r="AV122">
            <v>17000</v>
          </cell>
          <cell r="AW122">
            <v>17000</v>
          </cell>
          <cell r="AX122">
            <v>17000</v>
          </cell>
          <cell r="AY122">
            <v>17000</v>
          </cell>
          <cell r="AZ122">
            <v>17000</v>
          </cell>
          <cell r="BA122">
            <v>25000</v>
          </cell>
          <cell r="BB122">
            <v>25000</v>
          </cell>
          <cell r="BC122">
            <v>90714.29</v>
          </cell>
          <cell r="BD122">
            <v>90714.29</v>
          </cell>
          <cell r="BE122">
            <v>120714.29</v>
          </cell>
          <cell r="BF122">
            <v>115714.29</v>
          </cell>
          <cell r="BG122">
            <v>143714.29</v>
          </cell>
          <cell r="BH122">
            <v>155714.29</v>
          </cell>
          <cell r="BI122">
            <v>0</v>
          </cell>
          <cell r="BJ122">
            <v>169714.29</v>
          </cell>
          <cell r="BK122">
            <v>145000</v>
          </cell>
          <cell r="BL122">
            <v>15000</v>
          </cell>
          <cell r="BM122">
            <v>10000</v>
          </cell>
        </row>
        <row r="123">
          <cell r="T123" t="str">
            <v>ACTUAL COST TO DATE</v>
          </cell>
          <cell r="X123" t="str">
            <v>cumulative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3750</v>
          </cell>
          <cell r="AN123">
            <v>11000</v>
          </cell>
          <cell r="AO123">
            <v>16000</v>
          </cell>
          <cell r="AP123">
            <v>21000</v>
          </cell>
          <cell r="AQ123">
            <v>26000</v>
          </cell>
          <cell r="AR123">
            <v>32732.017863682122</v>
          </cell>
          <cell r="AS123">
            <v>39607.974293795312</v>
          </cell>
          <cell r="AT123">
            <v>52999.974293795312</v>
          </cell>
          <cell r="AU123">
            <v>69999.974293795312</v>
          </cell>
          <cell r="AV123">
            <v>86999.974293795312</v>
          </cell>
          <cell r="AW123">
            <v>103999.97429379531</v>
          </cell>
          <cell r="AX123">
            <v>120999.97429379531</v>
          </cell>
          <cell r="AY123">
            <v>137999.9742937953</v>
          </cell>
          <cell r="AZ123">
            <v>154999.9742937953</v>
          </cell>
          <cell r="BA123">
            <v>179999.9742937953</v>
          </cell>
          <cell r="BB123">
            <v>204999.9742937953</v>
          </cell>
          <cell r="BC123">
            <v>295714.26429379528</v>
          </cell>
          <cell r="BD123">
            <v>386428.55429379526</v>
          </cell>
          <cell r="BE123">
            <v>507142.84429379523</v>
          </cell>
          <cell r="BF123">
            <v>622857.13429379521</v>
          </cell>
          <cell r="BG123">
            <v>766571.42429379525</v>
          </cell>
          <cell r="BH123">
            <v>922285.71429379529</v>
          </cell>
          <cell r="BI123">
            <v>922285.71429379529</v>
          </cell>
          <cell r="BJ123">
            <v>1092000.0042937952</v>
          </cell>
          <cell r="BK123">
            <v>1237000.0042937952</v>
          </cell>
          <cell r="BL123">
            <v>1252000.0042937952</v>
          </cell>
          <cell r="BM123">
            <v>1262000.0042937952</v>
          </cell>
          <cell r="DL123" t="str">
            <v/>
          </cell>
          <cell r="DM123" t="str">
            <v/>
          </cell>
          <cell r="DN123" t="str">
            <v/>
          </cell>
          <cell r="DO123" t="str">
            <v/>
          </cell>
          <cell r="DP123" t="str">
            <v/>
          </cell>
          <cell r="DQ123" t="str">
            <v/>
          </cell>
          <cell r="DR123" t="str">
            <v/>
          </cell>
          <cell r="DS123" t="str">
            <v/>
          </cell>
          <cell r="DT123" t="str">
            <v/>
          </cell>
          <cell r="DU123" t="str">
            <v/>
          </cell>
          <cell r="DV123" t="str">
            <v/>
          </cell>
          <cell r="DW123" t="str">
            <v/>
          </cell>
          <cell r="DX123" t="str">
            <v/>
          </cell>
          <cell r="DY123" t="str">
            <v/>
          </cell>
          <cell r="DZ123" t="str">
            <v/>
          </cell>
          <cell r="EA123" t="str">
            <v/>
          </cell>
          <cell r="EB123" t="str">
            <v/>
          </cell>
          <cell r="EC123" t="str">
            <v/>
          </cell>
          <cell r="ED123" t="str">
            <v/>
          </cell>
          <cell r="EE123" t="str">
            <v/>
          </cell>
          <cell r="EF123" t="str">
            <v/>
          </cell>
          <cell r="EG123" t="str">
            <v/>
          </cell>
          <cell r="EH123" t="str">
            <v/>
          </cell>
          <cell r="EI123" t="str">
            <v/>
          </cell>
          <cell r="EJ123" t="str">
            <v/>
          </cell>
          <cell r="EK123" t="str">
            <v/>
          </cell>
          <cell r="EL123" t="str">
            <v/>
          </cell>
          <cell r="EM123" t="str">
            <v/>
          </cell>
          <cell r="EN123" t="str">
            <v/>
          </cell>
          <cell r="EO123" t="str">
            <v/>
          </cell>
          <cell r="EP123" t="str">
            <v/>
          </cell>
          <cell r="EQ123" t="str">
            <v/>
          </cell>
          <cell r="ER123" t="str">
            <v/>
          </cell>
          <cell r="ES123" t="str">
            <v/>
          </cell>
          <cell r="ET123" t="str">
            <v/>
          </cell>
          <cell r="EU123" t="str">
            <v/>
          </cell>
          <cell r="EV123" t="str">
            <v/>
          </cell>
        </row>
        <row r="124">
          <cell r="S124" t="str">
            <v>COST TO DATE</v>
          </cell>
          <cell r="T124" t="str">
            <v>ACTUAL COST TO DATE</v>
          </cell>
          <cell r="V124" t="str">
            <v>DIRECT TO DATE</v>
          </cell>
          <cell r="W124" t="str">
            <v>BUDGET</v>
          </cell>
          <cell r="AC124" t="str">
            <v>ADJ</v>
          </cell>
          <cell r="DL124" t="str">
            <v/>
          </cell>
          <cell r="DM124" t="str">
            <v/>
          </cell>
          <cell r="DN124" t="str">
            <v/>
          </cell>
          <cell r="DO124" t="str">
            <v/>
          </cell>
          <cell r="DP124" t="str">
            <v/>
          </cell>
          <cell r="DQ124" t="str">
            <v/>
          </cell>
          <cell r="DR124" t="str">
            <v/>
          </cell>
          <cell r="DS124" t="str">
            <v/>
          </cell>
          <cell r="DT124" t="str">
            <v/>
          </cell>
          <cell r="DU124" t="str">
            <v/>
          </cell>
          <cell r="DV124" t="str">
            <v/>
          </cell>
          <cell r="DW124" t="str">
            <v/>
          </cell>
          <cell r="DX124" t="str">
            <v/>
          </cell>
          <cell r="DY124" t="str">
            <v/>
          </cell>
          <cell r="DZ124" t="str">
            <v/>
          </cell>
          <cell r="EA124" t="str">
            <v/>
          </cell>
          <cell r="EB124" t="str">
            <v/>
          </cell>
          <cell r="EC124" t="str">
            <v/>
          </cell>
          <cell r="ED124" t="str">
            <v/>
          </cell>
          <cell r="EE124" t="str">
            <v/>
          </cell>
          <cell r="EF124" t="str">
            <v/>
          </cell>
          <cell r="EG124" t="str">
            <v/>
          </cell>
          <cell r="EH124" t="str">
            <v/>
          </cell>
          <cell r="EI124" t="str">
            <v/>
          </cell>
          <cell r="EJ124" t="str">
            <v/>
          </cell>
          <cell r="EK124" t="str">
            <v/>
          </cell>
          <cell r="EL124" t="str">
            <v/>
          </cell>
          <cell r="EM124" t="str">
            <v/>
          </cell>
          <cell r="EN124" t="str">
            <v/>
          </cell>
          <cell r="EO124" t="str">
            <v/>
          </cell>
          <cell r="EP124" t="str">
            <v/>
          </cell>
          <cell r="EQ124" t="str">
            <v/>
          </cell>
          <cell r="ER124" t="str">
            <v/>
          </cell>
          <cell r="ES124" t="str">
            <v/>
          </cell>
          <cell r="ET124" t="str">
            <v/>
          </cell>
          <cell r="EU124" t="str">
            <v/>
          </cell>
          <cell r="EV124" t="str">
            <v/>
          </cell>
        </row>
        <row r="125">
          <cell r="S125" t="str">
            <v>COST TO DATE</v>
          </cell>
          <cell r="T125" t="str">
            <v>DEVELOPMENT</v>
          </cell>
          <cell r="V125" t="str">
            <v>DIRECT TO DATE</v>
          </cell>
          <cell r="W125" t="str">
            <v>BUDGET</v>
          </cell>
          <cell r="AA125">
            <v>0</v>
          </cell>
          <cell r="AB125">
            <v>0</v>
          </cell>
          <cell r="AC125" t="str">
            <v>ADJ</v>
          </cell>
          <cell r="AD125">
            <v>0</v>
          </cell>
          <cell r="AE125">
            <v>556</v>
          </cell>
          <cell r="AF125">
            <v>0</v>
          </cell>
          <cell r="AG125">
            <v>0</v>
          </cell>
          <cell r="AH125">
            <v>225.55794045076053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J125">
            <v>0</v>
          </cell>
          <cell r="BK125">
            <v>0</v>
          </cell>
        </row>
        <row r="126">
          <cell r="T126" t="str">
            <v>DEVELOPMENT</v>
          </cell>
          <cell r="U126">
            <v>0.37622265856429798</v>
          </cell>
          <cell r="V126">
            <v>781.5579404507605</v>
          </cell>
          <cell r="W126">
            <v>257500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556</v>
          </cell>
          <cell r="AF126">
            <v>0</v>
          </cell>
          <cell r="AG126">
            <v>0</v>
          </cell>
          <cell r="AH126">
            <v>225.55794045076053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J126">
            <v>0</v>
          </cell>
          <cell r="BK126">
            <v>0</v>
          </cell>
        </row>
        <row r="127">
          <cell r="T127" t="str">
            <v>PRE PRODUCTION</v>
          </cell>
          <cell r="U127">
            <v>0.67267656191281877</v>
          </cell>
          <cell r="V127">
            <v>121081.78114430739</v>
          </cell>
          <cell r="W127">
            <v>180000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225.55628575430856</v>
          </cell>
          <cell r="AK127">
            <v>0</v>
          </cell>
          <cell r="AL127">
            <v>74.922477898637339</v>
          </cell>
          <cell r="AM127">
            <v>0</v>
          </cell>
          <cell r="AN127">
            <v>614.32809706842977</v>
          </cell>
          <cell r="AO127">
            <v>0</v>
          </cell>
          <cell r="AP127">
            <v>2915.9174162648774</v>
          </cell>
          <cell r="AQ127">
            <v>7867.1733779534479</v>
          </cell>
          <cell r="AR127">
            <v>4064.0451453240603</v>
          </cell>
          <cell r="AS127">
            <v>9041.3607883394416</v>
          </cell>
          <cell r="AT127">
            <v>11006.794436358707</v>
          </cell>
          <cell r="AU127">
            <v>11571.463629061991</v>
          </cell>
          <cell r="AV127">
            <v>9189.0230686597188</v>
          </cell>
          <cell r="AW127">
            <v>8134.0665271506159</v>
          </cell>
          <cell r="AX127">
            <v>9010.5715878441351</v>
          </cell>
          <cell r="AY127">
            <v>7642.9955473019645</v>
          </cell>
          <cell r="AZ127">
            <v>9370.5950551100541</v>
          </cell>
          <cell r="BA127">
            <v>6148.5211402163377</v>
          </cell>
          <cell r="BB127">
            <v>5646.163868004558</v>
          </cell>
          <cell r="BC127">
            <v>9356.6533685899794</v>
          </cell>
          <cell r="BD127">
            <v>4752.2</v>
          </cell>
          <cell r="BE127">
            <v>4449.4293274061238</v>
          </cell>
          <cell r="BF127">
            <v>0</v>
          </cell>
          <cell r="BG127">
            <v>0</v>
          </cell>
          <cell r="BH127">
            <v>0</v>
          </cell>
          <cell r="BJ127">
            <v>0</v>
          </cell>
          <cell r="BK127">
            <v>0</v>
          </cell>
        </row>
        <row r="128">
          <cell r="T128" t="str">
            <v>PRE DOWNTIME</v>
          </cell>
          <cell r="V128">
            <v>0</v>
          </cell>
          <cell r="W128">
            <v>60000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J128">
            <v>0</v>
          </cell>
          <cell r="BK128">
            <v>0</v>
          </cell>
        </row>
        <row r="129">
          <cell r="T129" t="str">
            <v>BACKGROUNDS</v>
          </cell>
          <cell r="V129">
            <v>44274.066319164602</v>
          </cell>
          <cell r="W129">
            <v>60000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2168.5116182725365</v>
          </cell>
          <cell r="AV129">
            <v>4029.8235921001065</v>
          </cell>
          <cell r="AW129">
            <v>2928.7536192926427</v>
          </cell>
          <cell r="AX129">
            <v>3228.8156868971791</v>
          </cell>
          <cell r="AY129">
            <v>3195.1259861679241</v>
          </cell>
          <cell r="AZ129">
            <v>2118.903449655686</v>
          </cell>
          <cell r="BA129">
            <v>11760.823760630472</v>
          </cell>
          <cell r="BB129">
            <v>2853.6236495778326</v>
          </cell>
          <cell r="BC129">
            <v>3389.8502404685496</v>
          </cell>
          <cell r="BD129">
            <v>4416.6223200000004</v>
          </cell>
          <cell r="BE129">
            <v>4183.2123961016732</v>
          </cell>
          <cell r="BF129">
            <v>0</v>
          </cell>
          <cell r="BG129">
            <v>0</v>
          </cell>
          <cell r="BH129">
            <v>0</v>
          </cell>
          <cell r="BJ129">
            <v>0</v>
          </cell>
          <cell r="BK129">
            <v>0</v>
          </cell>
        </row>
        <row r="130">
          <cell r="T130" t="str">
            <v>LAYOUTS</v>
          </cell>
          <cell r="U130">
            <v>9.9009759709437734E-2</v>
          </cell>
          <cell r="V130">
            <v>80208.475269764909</v>
          </cell>
          <cell r="W130">
            <v>1130400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1732.0178636821199</v>
          </cell>
          <cell r="AS130">
            <v>1875.9564301131923</v>
          </cell>
          <cell r="AT130">
            <v>5843.2364341781531</v>
          </cell>
          <cell r="AU130">
            <v>7583.6296806897026</v>
          </cell>
          <cell r="AV130">
            <v>5923.5718655284209</v>
          </cell>
          <cell r="AW130">
            <v>4518.7292942670792</v>
          </cell>
          <cell r="AX130">
            <v>5840.3874759042837</v>
          </cell>
          <cell r="AY130">
            <v>5645.4544799682171</v>
          </cell>
          <cell r="AZ130">
            <v>6719.7171195349429</v>
          </cell>
          <cell r="BA130">
            <v>6979.9810585183259</v>
          </cell>
          <cell r="BB130">
            <v>6557.5817166642018</v>
          </cell>
          <cell r="BC130">
            <v>6364.3577685364307</v>
          </cell>
          <cell r="BD130">
            <v>6253.8630000000003</v>
          </cell>
          <cell r="BE130">
            <v>8369.9910821798203</v>
          </cell>
          <cell r="BF130">
            <v>0</v>
          </cell>
          <cell r="BG130">
            <v>0</v>
          </cell>
          <cell r="BH130">
            <v>0</v>
          </cell>
          <cell r="BJ130">
            <v>0</v>
          </cell>
          <cell r="BK130">
            <v>0</v>
          </cell>
        </row>
        <row r="131">
          <cell r="T131" t="str">
            <v>PRODUCTION</v>
          </cell>
          <cell r="U131">
            <v>0.22292725679671649</v>
          </cell>
          <cell r="V131">
            <v>211870.06485959934</v>
          </cell>
          <cell r="W131">
            <v>950400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3518.3407847338499</v>
          </cell>
          <cell r="AW131">
            <v>7515.9846155627492</v>
          </cell>
          <cell r="AX131">
            <v>7704.9188252708136</v>
          </cell>
          <cell r="AY131">
            <v>21635.664197121168</v>
          </cell>
          <cell r="AZ131">
            <v>11261.879070113606</v>
          </cell>
          <cell r="BA131">
            <v>23127.379132341266</v>
          </cell>
          <cell r="BB131">
            <v>14543.835027283996</v>
          </cell>
          <cell r="BC131">
            <v>26073.366907773368</v>
          </cell>
          <cell r="BD131">
            <v>35523.176160000003</v>
          </cell>
          <cell r="BE131">
            <v>60965.520139398541</v>
          </cell>
          <cell r="BF131">
            <v>0</v>
          </cell>
          <cell r="BG131">
            <v>0</v>
          </cell>
          <cell r="BH131">
            <v>0</v>
          </cell>
          <cell r="BJ131">
            <v>0</v>
          </cell>
          <cell r="BK131">
            <v>0</v>
          </cell>
        </row>
        <row r="132">
          <cell r="T132" t="str">
            <v>INK &amp; PAINT</v>
          </cell>
          <cell r="V132">
            <v>0</v>
          </cell>
          <cell r="W132">
            <v>72000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556</v>
          </cell>
          <cell r="AF132">
            <v>0</v>
          </cell>
          <cell r="AG132">
            <v>0</v>
          </cell>
          <cell r="AH132">
            <v>225.55794045076053</v>
          </cell>
          <cell r="AI132">
            <v>0</v>
          </cell>
          <cell r="AJ132">
            <v>225.55628575430856</v>
          </cell>
          <cell r="AK132">
            <v>0</v>
          </cell>
          <cell r="AL132">
            <v>74.922477898637339</v>
          </cell>
          <cell r="AM132">
            <v>0</v>
          </cell>
          <cell r="AN132">
            <v>614.32809706842977</v>
          </cell>
          <cell r="AO132">
            <v>0</v>
          </cell>
          <cell r="AP132">
            <v>2915.9174162648774</v>
          </cell>
          <cell r="AQ132">
            <v>7867.1733779534479</v>
          </cell>
          <cell r="AR132">
            <v>5796.0630090061804</v>
          </cell>
          <cell r="AS132">
            <v>10917.317218452634</v>
          </cell>
          <cell r="AT132">
            <v>16850.030870536859</v>
          </cell>
          <cell r="AU132">
            <v>21323.60492802423</v>
          </cell>
          <cell r="AV132">
            <v>22660.759311022095</v>
          </cell>
          <cell r="AW132">
            <v>23097.534056273085</v>
          </cell>
          <cell r="AX132">
            <v>25784.693575916412</v>
          </cell>
          <cell r="AY132">
            <v>38119.240210559277</v>
          </cell>
          <cell r="AZ132">
            <v>29471.094694414289</v>
          </cell>
          <cell r="BA132">
            <v>48016.705091706404</v>
          </cell>
          <cell r="BB132">
            <v>8165.0692360868397</v>
          </cell>
          <cell r="BC132">
            <v>20644.313154318137</v>
          </cell>
          <cell r="BF132">
            <v>0</v>
          </cell>
          <cell r="BG132">
            <v>0</v>
          </cell>
          <cell r="BH132">
            <v>0</v>
          </cell>
          <cell r="BJ132">
            <v>0</v>
          </cell>
          <cell r="BK132">
            <v>0</v>
          </cell>
        </row>
        <row r="133">
          <cell r="T133" t="str">
            <v>TOTAL DIRECT</v>
          </cell>
          <cell r="V133">
            <v>458215.94553328701</v>
          </cell>
          <cell r="X133" t="str">
            <v>DIRECT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556</v>
          </cell>
          <cell r="AF133">
            <v>0</v>
          </cell>
          <cell r="AG133">
            <v>0</v>
          </cell>
          <cell r="AH133">
            <v>225.55794045076053</v>
          </cell>
          <cell r="AI133">
            <v>0</v>
          </cell>
          <cell r="AJ133">
            <v>225.55628575430856</v>
          </cell>
          <cell r="AK133">
            <v>0</v>
          </cell>
          <cell r="AL133">
            <v>74.922477898637339</v>
          </cell>
          <cell r="AM133">
            <v>0</v>
          </cell>
          <cell r="AN133">
            <v>614.32809706842977</v>
          </cell>
          <cell r="AO133">
            <v>0</v>
          </cell>
          <cell r="AP133">
            <v>2915.9174162648774</v>
          </cell>
          <cell r="AQ133">
            <v>7867.1733779534479</v>
          </cell>
          <cell r="AR133">
            <v>5796.0630090061804</v>
          </cell>
          <cell r="AS133">
            <v>10917.317218452634</v>
          </cell>
          <cell r="AT133">
            <v>16850.030870536859</v>
          </cell>
          <cell r="AU133">
            <v>21323.60492802423</v>
          </cell>
          <cell r="AV133">
            <v>22660.759311022095</v>
          </cell>
          <cell r="AW133">
            <v>23097.534056273085</v>
          </cell>
          <cell r="AX133">
            <v>25784.693575916412</v>
          </cell>
          <cell r="AY133">
            <v>38119.240210559277</v>
          </cell>
          <cell r="AZ133">
            <v>29471.094694414289</v>
          </cell>
          <cell r="BA133">
            <v>48016.705091706404</v>
          </cell>
          <cell r="BB133">
            <v>29601.204261530587</v>
          </cell>
          <cell r="BC133">
            <v>45184.228285368328</v>
          </cell>
          <cell r="BD133">
            <v>50945.861480000007</v>
          </cell>
          <cell r="BE133">
            <v>77968.152945086156</v>
          </cell>
        </row>
        <row r="134">
          <cell r="T134" t="str">
            <v>"L"TOTAL TO DATE</v>
          </cell>
          <cell r="V134">
            <v>397899.75224877341</v>
          </cell>
          <cell r="W134">
            <v>1519900</v>
          </cell>
          <cell r="X134" t="str">
            <v>DIRECT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556</v>
          </cell>
          <cell r="AF134">
            <v>556</v>
          </cell>
          <cell r="AG134">
            <v>556</v>
          </cell>
          <cell r="AH134">
            <v>781.5579404507605</v>
          </cell>
          <cell r="AI134">
            <v>781.5579404507605</v>
          </cell>
          <cell r="AJ134">
            <v>1007.114226205069</v>
          </cell>
          <cell r="AK134">
            <v>1007.114226205069</v>
          </cell>
          <cell r="AL134">
            <v>1082.0367041037064</v>
          </cell>
          <cell r="AM134">
            <v>1082.0367041037064</v>
          </cell>
          <cell r="AN134">
            <v>1696.3648011721361</v>
          </cell>
          <cell r="AO134">
            <v>1696.3648011721361</v>
          </cell>
          <cell r="AP134">
            <v>4612.282217437014</v>
          </cell>
          <cell r="AQ134">
            <v>12479.455595390462</v>
          </cell>
          <cell r="AR134">
            <v>18275.518604396642</v>
          </cell>
          <cell r="AS134">
            <v>29192.835822849276</v>
          </cell>
          <cell r="AT134">
            <v>46042.866693386139</v>
          </cell>
          <cell r="AU134">
            <v>67366.471621410368</v>
          </cell>
          <cell r="AV134">
            <v>90027.23093243246</v>
          </cell>
          <cell r="AW134">
            <v>113124.76498870554</v>
          </cell>
          <cell r="AX134">
            <v>138909.45856462195</v>
          </cell>
          <cell r="AY134">
            <v>177028.69877518123</v>
          </cell>
          <cell r="AZ134">
            <v>206499.79346959552</v>
          </cell>
          <cell r="BA134">
            <v>254516.49856130191</v>
          </cell>
          <cell r="BB134">
            <v>284117.70282283251</v>
          </cell>
          <cell r="BC134">
            <v>329301.93110820081</v>
          </cell>
          <cell r="BD134">
            <v>380247.79258820083</v>
          </cell>
          <cell r="BE134">
            <v>458215.94553328701</v>
          </cell>
        </row>
        <row r="135">
          <cell r="T135" t="str">
            <v>"L"TOTAL TO DATE</v>
          </cell>
          <cell r="V135">
            <v>595680.72919327312</v>
          </cell>
          <cell r="W135">
            <v>1262400</v>
          </cell>
          <cell r="X135" t="str">
            <v>cumulative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722.8</v>
          </cell>
          <cell r="AF135">
            <v>722.8</v>
          </cell>
          <cell r="AG135">
            <v>722.8</v>
          </cell>
          <cell r="AH135">
            <v>1016.0253225859886</v>
          </cell>
          <cell r="AI135">
            <v>1016.0253225859886</v>
          </cell>
          <cell r="AJ135">
            <v>1309.2484940665897</v>
          </cell>
          <cell r="AK135">
            <v>1309.2484940665897</v>
          </cell>
          <cell r="AL135">
            <v>1406.6477153348183</v>
          </cell>
          <cell r="AM135">
            <v>1406.6477153348183</v>
          </cell>
          <cell r="AN135">
            <v>2205.2742415237772</v>
          </cell>
          <cell r="AO135">
            <v>2205.2742415237772</v>
          </cell>
          <cell r="AP135">
            <v>5995.9668826681182</v>
          </cell>
          <cell r="AQ135">
            <v>16223.292274007599</v>
          </cell>
          <cell r="AR135">
            <v>23758.174185715634</v>
          </cell>
          <cell r="AS135">
            <v>37950.686569704063</v>
          </cell>
          <cell r="AT135">
            <v>59855.726701401982</v>
          </cell>
          <cell r="AU135">
            <v>87576.413107833476</v>
          </cell>
          <cell r="AV135">
            <v>117035.4002121622</v>
          </cell>
          <cell r="AW135">
            <v>147062.19448531722</v>
          </cell>
          <cell r="AX135">
            <v>180582.29613400853</v>
          </cell>
          <cell r="AY135">
            <v>230137.3084077356</v>
          </cell>
          <cell r="AZ135">
            <v>268449.73151047417</v>
          </cell>
          <cell r="BA135">
            <v>330871.44812969246</v>
          </cell>
          <cell r="BB135">
            <v>369353.01366968226</v>
          </cell>
          <cell r="BC135">
            <v>428092.51044066105</v>
          </cell>
          <cell r="BD135">
            <v>494322.1303646611</v>
          </cell>
          <cell r="BE135">
            <v>595680.72919327312</v>
          </cell>
        </row>
        <row r="136">
          <cell r="V136" t="str">
            <v>PROJECTED RTM</v>
          </cell>
          <cell r="X136">
            <v>35907</v>
          </cell>
          <cell r="Y136">
            <v>119</v>
          </cell>
          <cell r="Z136">
            <v>44.722222222222229</v>
          </cell>
          <cell r="AA136" t="str">
            <v/>
          </cell>
          <cell r="AB136" t="str">
            <v/>
          </cell>
          <cell r="AC136" t="str">
            <v/>
          </cell>
          <cell r="AD136" t="str">
            <v/>
          </cell>
          <cell r="AE136" t="str">
            <v/>
          </cell>
          <cell r="AF136" t="str">
            <v/>
          </cell>
          <cell r="AG136" t="str">
            <v/>
          </cell>
          <cell r="AH136" t="str">
            <v/>
          </cell>
          <cell r="AI136" t="str">
            <v/>
          </cell>
          <cell r="AJ136" t="str">
            <v/>
          </cell>
          <cell r="AK136" t="str">
            <v/>
          </cell>
          <cell r="AL136" t="str">
            <v/>
          </cell>
          <cell r="AM136" t="str">
            <v/>
          </cell>
          <cell r="AN136" t="str">
            <v/>
          </cell>
          <cell r="AO136" t="str">
            <v/>
          </cell>
          <cell r="AP136" t="str">
            <v/>
          </cell>
          <cell r="AQ136" t="str">
            <v/>
          </cell>
          <cell r="AR136" t="str">
            <v/>
          </cell>
          <cell r="AS136" t="str">
            <v/>
          </cell>
          <cell r="AT136" t="str">
            <v/>
          </cell>
          <cell r="AU136" t="str">
            <v/>
          </cell>
          <cell r="AV136" t="str">
            <v/>
          </cell>
          <cell r="AW136" t="str">
            <v/>
          </cell>
          <cell r="AX136" t="str">
            <v/>
          </cell>
          <cell r="AY136" t="str">
            <v/>
          </cell>
          <cell r="AZ136" t="str">
            <v/>
          </cell>
          <cell r="BA136" t="str">
            <v/>
          </cell>
          <cell r="BB136" t="str">
            <v/>
          </cell>
          <cell r="BC136" t="str">
            <v/>
          </cell>
          <cell r="BD136" t="str">
            <v/>
          </cell>
          <cell r="BE136" t="str">
            <v/>
          </cell>
          <cell r="BF136" t="str">
            <v/>
          </cell>
          <cell r="BG136" t="str">
            <v/>
          </cell>
          <cell r="BH136" t="str">
            <v/>
          </cell>
          <cell r="BJ136" t="str">
            <v/>
          </cell>
          <cell r="BK136" t="str">
            <v/>
          </cell>
          <cell r="BL136" t="str">
            <v/>
          </cell>
          <cell r="BM136" t="str">
            <v/>
          </cell>
          <cell r="BN136" t="str">
            <v/>
          </cell>
          <cell r="BO136" t="str">
            <v/>
          </cell>
          <cell r="BP136" t="str">
            <v/>
          </cell>
          <cell r="BQ136" t="str">
            <v/>
          </cell>
          <cell r="BR136" t="str">
            <v/>
          </cell>
          <cell r="BS136" t="str">
            <v/>
          </cell>
          <cell r="BT136" t="str">
            <v/>
          </cell>
          <cell r="BU136" t="str">
            <v/>
          </cell>
          <cell r="BV136" t="str">
            <v/>
          </cell>
          <cell r="BW136" t="str">
            <v/>
          </cell>
          <cell r="BX136" t="str">
            <v/>
          </cell>
          <cell r="BY136" t="str">
            <v/>
          </cell>
          <cell r="BZ136" t="str">
            <v/>
          </cell>
          <cell r="CA136" t="str">
            <v/>
          </cell>
          <cell r="CB136" t="str">
            <v/>
          </cell>
          <cell r="CC136" t="str">
            <v/>
          </cell>
          <cell r="CD136" t="str">
            <v/>
          </cell>
          <cell r="CE136" t="str">
            <v/>
          </cell>
          <cell r="CF136" t="str">
            <v/>
          </cell>
          <cell r="CG136" t="str">
            <v/>
          </cell>
          <cell r="CH136" t="str">
            <v/>
          </cell>
          <cell r="CI136" t="str">
            <v/>
          </cell>
          <cell r="CJ136" t="str">
            <v/>
          </cell>
          <cell r="CK136" t="str">
            <v/>
          </cell>
          <cell r="CL136" t="str">
            <v/>
          </cell>
          <cell r="CM136" t="str">
            <v/>
          </cell>
        </row>
        <row r="137">
          <cell r="V137" t="str">
            <v>PROJECTED RTM</v>
          </cell>
          <cell r="X137">
            <v>35907</v>
          </cell>
          <cell r="Y137">
            <v>119</v>
          </cell>
          <cell r="Z137">
            <v>39.666666666666671</v>
          </cell>
          <cell r="AA137" t="str">
            <v/>
          </cell>
          <cell r="AB137" t="str">
            <v/>
          </cell>
          <cell r="AC137" t="str">
            <v/>
          </cell>
          <cell r="AD137" t="str">
            <v/>
          </cell>
          <cell r="AE137" t="str">
            <v/>
          </cell>
          <cell r="AF137" t="str">
            <v/>
          </cell>
          <cell r="AG137" t="str">
            <v/>
          </cell>
          <cell r="AH137" t="str">
            <v/>
          </cell>
          <cell r="AI137" t="str">
            <v/>
          </cell>
          <cell r="AJ137" t="str">
            <v/>
          </cell>
          <cell r="AK137" t="str">
            <v/>
          </cell>
          <cell r="AL137" t="str">
            <v/>
          </cell>
          <cell r="AM137" t="str">
            <v/>
          </cell>
          <cell r="AN137" t="str">
            <v/>
          </cell>
          <cell r="AO137" t="str">
            <v/>
          </cell>
          <cell r="AP137" t="str">
            <v/>
          </cell>
          <cell r="AQ137" t="str">
            <v/>
          </cell>
          <cell r="AR137" t="str">
            <v/>
          </cell>
          <cell r="AS137" t="str">
            <v/>
          </cell>
          <cell r="BA137" t="str">
            <v/>
          </cell>
          <cell r="BB137" t="str">
            <v/>
          </cell>
          <cell r="BC137" t="str">
            <v/>
          </cell>
          <cell r="BD137" t="str">
            <v/>
          </cell>
          <cell r="BE137" t="str">
            <v/>
          </cell>
          <cell r="BF137" t="str">
            <v/>
          </cell>
          <cell r="BG137" t="str">
            <v/>
          </cell>
          <cell r="BH137" t="str">
            <v/>
          </cell>
          <cell r="BJ137" t="str">
            <v/>
          </cell>
          <cell r="BK137" t="str">
            <v/>
          </cell>
          <cell r="BL137" t="str">
            <v/>
          </cell>
          <cell r="BM137" t="str">
            <v/>
          </cell>
          <cell r="BN137" t="str">
            <v/>
          </cell>
          <cell r="BO137" t="str">
            <v/>
          </cell>
          <cell r="BP137" t="str">
            <v/>
          </cell>
          <cell r="BQ137" t="str">
            <v/>
          </cell>
          <cell r="BR137" t="str">
            <v/>
          </cell>
          <cell r="BS137" t="str">
            <v/>
          </cell>
          <cell r="BT137" t="str">
            <v/>
          </cell>
          <cell r="BU137" t="str">
            <v/>
          </cell>
          <cell r="BV137" t="str">
            <v/>
          </cell>
          <cell r="BW137" t="str">
            <v/>
          </cell>
          <cell r="BX137" t="str">
            <v/>
          </cell>
          <cell r="BY137" t="str">
            <v/>
          </cell>
          <cell r="BZ137" t="str">
            <v/>
          </cell>
          <cell r="CA137" t="str">
            <v/>
          </cell>
          <cell r="CB137" t="str">
            <v/>
          </cell>
          <cell r="CC137" t="str">
            <v/>
          </cell>
          <cell r="CD137" t="str">
            <v/>
          </cell>
          <cell r="CE137" t="str">
            <v/>
          </cell>
          <cell r="CF137" t="str">
            <v/>
          </cell>
          <cell r="CG137" t="str">
            <v/>
          </cell>
          <cell r="CH137" t="str">
            <v/>
          </cell>
          <cell r="CI137" t="str">
            <v/>
          </cell>
          <cell r="CJ137" t="str">
            <v/>
          </cell>
          <cell r="CK137" t="str">
            <v/>
          </cell>
          <cell r="CL137" t="str">
            <v/>
          </cell>
          <cell r="CM137" t="str">
            <v/>
          </cell>
        </row>
        <row r="138">
          <cell r="V138" t="str">
            <v>PROJECTED STREET</v>
          </cell>
          <cell r="X138">
            <v>35936</v>
          </cell>
        </row>
        <row r="139">
          <cell r="V139" t="str">
            <v>+ or - Scheduled Date</v>
          </cell>
          <cell r="X139">
            <v>25</v>
          </cell>
        </row>
        <row r="141">
          <cell r="N141" t="str">
            <v>ENGINEERING</v>
          </cell>
          <cell r="R141" t="str">
            <v>MAGOO FEATURE FILM</v>
          </cell>
          <cell r="W141" t="str">
            <v>FRAMES</v>
          </cell>
          <cell r="X141">
            <v>3000</v>
          </cell>
          <cell r="Y141" t="str">
            <v>WK Count</v>
          </cell>
          <cell r="Z141" t="str">
            <v>Total Days</v>
          </cell>
        </row>
        <row r="142">
          <cell r="N142" t="str">
            <v>ENGINEERING</v>
          </cell>
          <cell r="R142" t="str">
            <v>MAGOO FEATURE FILM</v>
          </cell>
          <cell r="V142" t="str">
            <v xml:space="preserve">START </v>
          </cell>
          <cell r="W142" t="str">
            <v>FRAMES</v>
          </cell>
          <cell r="X142">
            <v>3000</v>
          </cell>
          <cell r="Y142" t="str">
            <v>WK Count</v>
          </cell>
          <cell r="Z142" t="str">
            <v>Total Days</v>
          </cell>
          <cell r="CE142" t="str">
            <v/>
          </cell>
          <cell r="CF142" t="str">
            <v/>
          </cell>
          <cell r="CG142" t="str">
            <v/>
          </cell>
          <cell r="CH142" t="str">
            <v/>
          </cell>
          <cell r="CI142" t="str">
            <v/>
          </cell>
          <cell r="CJ142" t="str">
            <v/>
          </cell>
          <cell r="CK142" t="str">
            <v/>
          </cell>
          <cell r="CL142" t="str">
            <v/>
          </cell>
          <cell r="CM142" t="str">
            <v/>
          </cell>
          <cell r="CN142" t="str">
            <v/>
          </cell>
          <cell r="CO142" t="str">
            <v/>
          </cell>
          <cell r="CP142" t="str">
            <v/>
          </cell>
          <cell r="CQ142" t="str">
            <v/>
          </cell>
          <cell r="CR142" t="str">
            <v/>
          </cell>
          <cell r="CS142" t="str">
            <v/>
          </cell>
          <cell r="CT142" t="str">
            <v/>
          </cell>
          <cell r="CU142" t="str">
            <v/>
          </cell>
          <cell r="CV142" t="str">
            <v/>
          </cell>
          <cell r="CW142" t="str">
            <v/>
          </cell>
          <cell r="CX142" t="str">
            <v/>
          </cell>
          <cell r="CY142" t="str">
            <v/>
          </cell>
          <cell r="CZ142" t="str">
            <v/>
          </cell>
          <cell r="DA142" t="str">
            <v/>
          </cell>
          <cell r="DB142" t="str">
            <v/>
          </cell>
          <cell r="DC142" t="str">
            <v/>
          </cell>
          <cell r="DD142" t="str">
            <v/>
          </cell>
          <cell r="DE142" t="str">
            <v/>
          </cell>
          <cell r="DF142" t="str">
            <v/>
          </cell>
          <cell r="DG142" t="str">
            <v/>
          </cell>
          <cell r="DH142" t="str">
            <v/>
          </cell>
          <cell r="DI142" t="str">
            <v/>
          </cell>
          <cell r="DJ142" t="str">
            <v/>
          </cell>
          <cell r="DK142" t="str">
            <v/>
          </cell>
          <cell r="DL142" t="str">
            <v/>
          </cell>
          <cell r="DM142" t="str">
            <v/>
          </cell>
          <cell r="DN142" t="str">
            <v/>
          </cell>
          <cell r="DO142" t="str">
            <v/>
          </cell>
          <cell r="DP142" t="str">
            <v/>
          </cell>
          <cell r="DQ142" t="str">
            <v/>
          </cell>
          <cell r="DR142" t="str">
            <v/>
          </cell>
          <cell r="DS142" t="str">
            <v/>
          </cell>
          <cell r="DT142" t="str">
            <v/>
          </cell>
          <cell r="DU142" t="str">
            <v/>
          </cell>
          <cell r="DV142" t="str">
            <v/>
          </cell>
          <cell r="DW142" t="str">
            <v/>
          </cell>
          <cell r="DX142" t="str">
            <v/>
          </cell>
          <cell r="DY142" t="str">
            <v/>
          </cell>
          <cell r="DZ142" t="str">
            <v/>
          </cell>
          <cell r="EA142" t="str">
            <v/>
          </cell>
          <cell r="EB142" t="str">
            <v/>
          </cell>
          <cell r="EC142" t="str">
            <v/>
          </cell>
          <cell r="ED142" t="str">
            <v/>
          </cell>
          <cell r="EE142" t="str">
            <v/>
          </cell>
          <cell r="EF142" t="str">
            <v/>
          </cell>
          <cell r="EG142" t="str">
            <v/>
          </cell>
          <cell r="EH142" t="str">
            <v/>
          </cell>
          <cell r="EI142" t="str">
            <v/>
          </cell>
          <cell r="EJ142" t="str">
            <v/>
          </cell>
          <cell r="EK142" t="str">
            <v/>
          </cell>
          <cell r="EL142" t="str">
            <v/>
          </cell>
          <cell r="EM142" t="str">
            <v/>
          </cell>
          <cell r="EN142" t="str">
            <v/>
          </cell>
          <cell r="EO142" t="str">
            <v/>
          </cell>
          <cell r="EP142" t="str">
            <v/>
          </cell>
          <cell r="EQ142" t="str">
            <v/>
          </cell>
          <cell r="ER142" t="str">
            <v/>
          </cell>
          <cell r="ES142" t="str">
            <v/>
          </cell>
          <cell r="ET142" t="str">
            <v/>
          </cell>
          <cell r="EU142" t="str">
            <v/>
          </cell>
          <cell r="EV142" t="str">
            <v/>
          </cell>
        </row>
        <row r="143">
          <cell r="A143" t="str">
            <v>PREP</v>
          </cell>
          <cell r="F143" t="str">
            <v>ANIMATION</v>
          </cell>
          <cell r="I143" t="str">
            <v>INK &amp; PAINT</v>
          </cell>
          <cell r="L143" t="str">
            <v>ALPHA</v>
          </cell>
          <cell r="N143" t="str">
            <v>BETA</v>
          </cell>
          <cell r="P143" t="str">
            <v>RTM</v>
          </cell>
          <cell r="R143" t="str">
            <v>STREET</v>
          </cell>
          <cell r="T143" t="str">
            <v>Story Boards</v>
          </cell>
          <cell r="V143" t="str">
            <v xml:space="preserve">START </v>
          </cell>
          <cell r="W143" t="str">
            <v>END</v>
          </cell>
          <cell r="X143" t="str">
            <v>Billed As</v>
          </cell>
          <cell r="Y143">
            <v>0</v>
          </cell>
          <cell r="Z143" t="e">
            <v>#REF!</v>
          </cell>
          <cell r="CE143" t="str">
            <v/>
          </cell>
          <cell r="CF143" t="str">
            <v/>
          </cell>
          <cell r="CG143" t="str">
            <v/>
          </cell>
          <cell r="CH143" t="str">
            <v/>
          </cell>
          <cell r="CI143" t="str">
            <v/>
          </cell>
          <cell r="CJ143" t="str">
            <v/>
          </cell>
          <cell r="CK143" t="str">
            <v/>
          </cell>
          <cell r="CL143" t="str">
            <v/>
          </cell>
          <cell r="CM143" t="str">
            <v/>
          </cell>
          <cell r="CN143" t="str">
            <v/>
          </cell>
          <cell r="CO143" t="str">
            <v/>
          </cell>
          <cell r="CP143" t="str">
            <v/>
          </cell>
          <cell r="CQ143" t="str">
            <v/>
          </cell>
          <cell r="CR143" t="str">
            <v/>
          </cell>
          <cell r="CS143" t="str">
            <v/>
          </cell>
          <cell r="CT143" t="str">
            <v/>
          </cell>
          <cell r="CU143" t="str">
            <v/>
          </cell>
          <cell r="CV143" t="str">
            <v/>
          </cell>
          <cell r="CW143" t="str">
            <v/>
          </cell>
          <cell r="CX143" t="str">
            <v/>
          </cell>
          <cell r="CY143" t="str">
            <v/>
          </cell>
          <cell r="CZ143" t="str">
            <v/>
          </cell>
          <cell r="DA143" t="str">
            <v/>
          </cell>
          <cell r="DB143" t="str">
            <v/>
          </cell>
          <cell r="DC143" t="str">
            <v/>
          </cell>
          <cell r="DD143" t="str">
            <v/>
          </cell>
          <cell r="DE143" t="str">
            <v/>
          </cell>
          <cell r="DF143" t="str">
            <v/>
          </cell>
          <cell r="DG143" t="str">
            <v/>
          </cell>
          <cell r="DH143" t="str">
            <v/>
          </cell>
          <cell r="DI143" t="str">
            <v/>
          </cell>
          <cell r="DJ143" t="str">
            <v/>
          </cell>
          <cell r="DK143" t="str">
            <v/>
          </cell>
          <cell r="DL143" t="str">
            <v/>
          </cell>
          <cell r="DM143" t="str">
            <v/>
          </cell>
          <cell r="DN143" t="str">
            <v/>
          </cell>
          <cell r="DO143" t="str">
            <v/>
          </cell>
          <cell r="DP143" t="str">
            <v/>
          </cell>
          <cell r="DQ143" t="str">
            <v/>
          </cell>
          <cell r="DR143" t="str">
            <v/>
          </cell>
          <cell r="DS143" t="str">
            <v/>
          </cell>
          <cell r="DT143" t="str">
            <v/>
          </cell>
          <cell r="DU143" t="str">
            <v/>
          </cell>
          <cell r="DV143" t="str">
            <v/>
          </cell>
          <cell r="DW143" t="str">
            <v/>
          </cell>
          <cell r="DX143" t="str">
            <v/>
          </cell>
          <cell r="DY143" t="str">
            <v/>
          </cell>
          <cell r="DZ143" t="str">
            <v/>
          </cell>
          <cell r="EA143" t="str">
            <v/>
          </cell>
          <cell r="EB143" t="str">
            <v/>
          </cell>
          <cell r="EC143" t="str">
            <v/>
          </cell>
          <cell r="ED143" t="str">
            <v/>
          </cell>
          <cell r="EE143" t="str">
            <v/>
          </cell>
          <cell r="EF143" t="str">
            <v/>
          </cell>
          <cell r="EG143" t="str">
            <v/>
          </cell>
          <cell r="EH143" t="str">
            <v/>
          </cell>
          <cell r="EI143" t="str">
            <v/>
          </cell>
          <cell r="EJ143" t="str">
            <v/>
          </cell>
          <cell r="EK143" t="str">
            <v/>
          </cell>
          <cell r="EL143" t="str">
            <v/>
          </cell>
          <cell r="EM143" t="str">
            <v/>
          </cell>
          <cell r="EN143" t="str">
            <v/>
          </cell>
          <cell r="EO143" t="str">
            <v/>
          </cell>
          <cell r="EP143" t="str">
            <v/>
          </cell>
          <cell r="EQ143" t="str">
            <v/>
          </cell>
          <cell r="ER143" t="str">
            <v/>
          </cell>
          <cell r="ES143" t="str">
            <v/>
          </cell>
          <cell r="ET143" t="str">
            <v/>
          </cell>
          <cell r="EU143" t="str">
            <v/>
          </cell>
          <cell r="EV143" t="str">
            <v/>
          </cell>
        </row>
        <row r="144">
          <cell r="A144" t="str">
            <v>PREP</v>
          </cell>
          <cell r="F144" t="str">
            <v>ANIMATION</v>
          </cell>
          <cell r="I144" t="str">
            <v>INK &amp; PAINT</v>
          </cell>
          <cell r="L144" t="str">
            <v>ALPHA</v>
          </cell>
          <cell r="N144" t="str">
            <v>BETA</v>
          </cell>
          <cell r="P144" t="str">
            <v>RTM</v>
          </cell>
          <cell r="R144" t="str">
            <v>STREET</v>
          </cell>
          <cell r="S144" t="str">
            <v>PRODUCTION TO DATE</v>
          </cell>
          <cell r="T144" t="str">
            <v>Story Boards</v>
          </cell>
          <cell r="W144">
            <v>35697</v>
          </cell>
          <cell r="X144" t="str">
            <v>TEST</v>
          </cell>
          <cell r="Y144">
            <v>0</v>
          </cell>
          <cell r="Z144" t="e">
            <v>#REF!</v>
          </cell>
          <cell r="CE144" t="str">
            <v/>
          </cell>
          <cell r="CF144" t="str">
            <v/>
          </cell>
          <cell r="CG144" t="str">
            <v/>
          </cell>
          <cell r="CH144" t="str">
            <v/>
          </cell>
          <cell r="CI144" t="str">
            <v/>
          </cell>
          <cell r="CJ144" t="str">
            <v/>
          </cell>
          <cell r="CK144" t="str">
            <v/>
          </cell>
          <cell r="CL144" t="str">
            <v/>
          </cell>
          <cell r="CM144" t="str">
            <v/>
          </cell>
          <cell r="CN144" t="str">
            <v/>
          </cell>
          <cell r="CO144" t="str">
            <v/>
          </cell>
          <cell r="CP144" t="str">
            <v/>
          </cell>
          <cell r="CQ144" t="str">
            <v/>
          </cell>
          <cell r="CR144" t="str">
            <v/>
          </cell>
          <cell r="CS144" t="str">
            <v/>
          </cell>
          <cell r="CT144" t="str">
            <v/>
          </cell>
          <cell r="CU144" t="str">
            <v/>
          </cell>
          <cell r="CV144" t="str">
            <v/>
          </cell>
          <cell r="CW144" t="str">
            <v/>
          </cell>
          <cell r="CX144" t="str">
            <v/>
          </cell>
          <cell r="CY144" t="str">
            <v/>
          </cell>
          <cell r="CZ144" t="str">
            <v/>
          </cell>
          <cell r="DA144" t="str">
            <v/>
          </cell>
          <cell r="DB144" t="str">
            <v/>
          </cell>
          <cell r="DC144" t="str">
            <v/>
          </cell>
          <cell r="DD144" t="str">
            <v/>
          </cell>
          <cell r="DE144" t="str">
            <v/>
          </cell>
          <cell r="DF144" t="str">
            <v/>
          </cell>
          <cell r="DG144" t="str">
            <v/>
          </cell>
          <cell r="DH144" t="str">
            <v/>
          </cell>
          <cell r="DI144" t="str">
            <v/>
          </cell>
          <cell r="DJ144" t="str">
            <v/>
          </cell>
          <cell r="DK144" t="str">
            <v/>
          </cell>
          <cell r="DL144" t="str">
            <v/>
          </cell>
          <cell r="DM144" t="str">
            <v/>
          </cell>
          <cell r="DN144" t="str">
            <v/>
          </cell>
          <cell r="DO144" t="str">
            <v/>
          </cell>
          <cell r="DP144" t="str">
            <v/>
          </cell>
          <cell r="DQ144" t="str">
            <v/>
          </cell>
          <cell r="DR144" t="str">
            <v/>
          </cell>
          <cell r="DS144" t="str">
            <v/>
          </cell>
          <cell r="DT144" t="str">
            <v/>
          </cell>
          <cell r="DU144" t="str">
            <v/>
          </cell>
          <cell r="DV144" t="str">
            <v/>
          </cell>
          <cell r="DW144" t="str">
            <v/>
          </cell>
          <cell r="DX144" t="str">
            <v/>
          </cell>
          <cell r="DY144" t="str">
            <v/>
          </cell>
          <cell r="DZ144" t="str">
            <v/>
          </cell>
          <cell r="EA144" t="str">
            <v/>
          </cell>
          <cell r="EB144" t="str">
            <v/>
          </cell>
          <cell r="EC144" t="str">
            <v/>
          </cell>
          <cell r="ED144" t="str">
            <v/>
          </cell>
          <cell r="EE144" t="str">
            <v/>
          </cell>
          <cell r="EF144" t="str">
            <v/>
          </cell>
          <cell r="EG144" t="str">
            <v/>
          </cell>
          <cell r="EH144" t="str">
            <v/>
          </cell>
          <cell r="EI144" t="str">
            <v/>
          </cell>
          <cell r="EJ144" t="str">
            <v/>
          </cell>
          <cell r="EK144" t="str">
            <v/>
          </cell>
          <cell r="EL144" t="str">
            <v/>
          </cell>
          <cell r="EM144" t="str">
            <v/>
          </cell>
          <cell r="EN144" t="str">
            <v/>
          </cell>
          <cell r="EO144" t="str">
            <v/>
          </cell>
          <cell r="EP144" t="str">
            <v/>
          </cell>
          <cell r="EQ144" t="str">
            <v/>
          </cell>
          <cell r="ER144" t="str">
            <v/>
          </cell>
          <cell r="ES144" t="str">
            <v/>
          </cell>
          <cell r="ET144" t="str">
            <v/>
          </cell>
          <cell r="EU144" t="str">
            <v/>
          </cell>
          <cell r="EV144" t="str">
            <v/>
          </cell>
        </row>
        <row r="145">
          <cell r="S145" t="str">
            <v>PRODUCTION TO DATE</v>
          </cell>
          <cell r="T145" t="str">
            <v>Film &amp; Animatic</v>
          </cell>
          <cell r="V145">
            <v>35702</v>
          </cell>
          <cell r="W145">
            <v>35699</v>
          </cell>
          <cell r="X145" t="str">
            <v>TEST</v>
          </cell>
        </row>
        <row r="146">
          <cell r="T146" t="str">
            <v>Finalize StoryBoards</v>
          </cell>
          <cell r="V146">
            <v>35702</v>
          </cell>
          <cell r="W146">
            <v>35706</v>
          </cell>
          <cell r="X146" t="str">
            <v>TEST</v>
          </cell>
        </row>
        <row r="147">
          <cell r="T147" t="str">
            <v>LAYOUTS</v>
          </cell>
          <cell r="V147">
            <v>35709</v>
          </cell>
          <cell r="W147">
            <v>35727</v>
          </cell>
          <cell r="X147" t="str">
            <v>LAYOUT</v>
          </cell>
        </row>
        <row r="148">
          <cell r="T148" t="str">
            <v>2D ANIMATION</v>
          </cell>
          <cell r="V148">
            <v>35716</v>
          </cell>
          <cell r="W148">
            <v>35741</v>
          </cell>
          <cell r="X148" t="str">
            <v>2D</v>
          </cell>
        </row>
        <row r="149">
          <cell r="T149" t="str">
            <v>3D ANIMATION</v>
          </cell>
          <cell r="V149">
            <v>35716</v>
          </cell>
          <cell r="W149">
            <v>35746</v>
          </cell>
          <cell r="X149" t="str">
            <v>3D</v>
          </cell>
        </row>
        <row r="150">
          <cell r="T150" t="str">
            <v>CLEANUP</v>
          </cell>
          <cell r="V150">
            <v>35723</v>
          </cell>
          <cell r="W150">
            <v>35746</v>
          </cell>
          <cell r="X150" t="str">
            <v>2D</v>
          </cell>
        </row>
        <row r="151">
          <cell r="T151" t="str">
            <v>CHECKING</v>
          </cell>
          <cell r="V151">
            <v>35737</v>
          </cell>
          <cell r="W151">
            <v>35750</v>
          </cell>
          <cell r="X151" t="str">
            <v>2D</v>
          </cell>
        </row>
        <row r="152">
          <cell r="T152" t="str">
            <v>DIP &amp; COMPOSITE</v>
          </cell>
          <cell r="V152">
            <v>35744</v>
          </cell>
          <cell r="W152">
            <v>35760</v>
          </cell>
          <cell r="X152" t="str">
            <v>POST</v>
          </cell>
        </row>
        <row r="153">
          <cell r="T153" t="str">
            <v>FINAL LAB</v>
          </cell>
          <cell r="V153">
            <v>35760</v>
          </cell>
          <cell r="W153">
            <v>35765</v>
          </cell>
          <cell r="X153" t="str">
            <v>FINAL LAB</v>
          </cell>
          <cell r="CE153" t="str">
            <v/>
          </cell>
          <cell r="CF153" t="str">
            <v/>
          </cell>
          <cell r="CG153" t="str">
            <v/>
          </cell>
          <cell r="CH153" t="str">
            <v/>
          </cell>
          <cell r="CI153" t="str">
            <v/>
          </cell>
          <cell r="CJ153" t="str">
            <v/>
          </cell>
          <cell r="CK153" t="str">
            <v/>
          </cell>
          <cell r="CL153" t="str">
            <v/>
          </cell>
          <cell r="CM153" t="str">
            <v/>
          </cell>
          <cell r="CN153" t="str">
            <v/>
          </cell>
          <cell r="CO153" t="str">
            <v/>
          </cell>
          <cell r="CP153" t="str">
            <v/>
          </cell>
          <cell r="CQ153" t="str">
            <v/>
          </cell>
          <cell r="CR153" t="str">
            <v/>
          </cell>
          <cell r="CS153" t="str">
            <v/>
          </cell>
          <cell r="CT153" t="str">
            <v/>
          </cell>
          <cell r="CU153" t="str">
            <v/>
          </cell>
          <cell r="CV153" t="str">
            <v/>
          </cell>
          <cell r="CW153" t="str">
            <v/>
          </cell>
          <cell r="CX153" t="str">
            <v/>
          </cell>
          <cell r="CY153" t="str">
            <v/>
          </cell>
          <cell r="CZ153" t="str">
            <v/>
          </cell>
          <cell r="DA153" t="str">
            <v/>
          </cell>
          <cell r="DB153" t="str">
            <v/>
          </cell>
          <cell r="DC153" t="str">
            <v/>
          </cell>
          <cell r="DD153" t="str">
            <v/>
          </cell>
          <cell r="DE153" t="str">
            <v/>
          </cell>
          <cell r="DF153" t="str">
            <v/>
          </cell>
          <cell r="DG153" t="str">
            <v/>
          </cell>
          <cell r="DH153" t="str">
            <v/>
          </cell>
          <cell r="DI153" t="str">
            <v/>
          </cell>
          <cell r="DJ153" t="str">
            <v/>
          </cell>
          <cell r="DK153" t="str">
            <v/>
          </cell>
          <cell r="DL153" t="str">
            <v/>
          </cell>
          <cell r="DM153" t="str">
            <v/>
          </cell>
          <cell r="DN153" t="str">
            <v/>
          </cell>
          <cell r="DO153" t="str">
            <v/>
          </cell>
          <cell r="DP153" t="str">
            <v/>
          </cell>
          <cell r="DQ153" t="str">
            <v/>
          </cell>
          <cell r="DR153" t="str">
            <v/>
          </cell>
          <cell r="DS153" t="str">
            <v/>
          </cell>
          <cell r="DT153" t="str">
            <v/>
          </cell>
          <cell r="DU153" t="str">
            <v/>
          </cell>
          <cell r="DV153" t="str">
            <v/>
          </cell>
          <cell r="DW153" t="str">
            <v/>
          </cell>
          <cell r="DX153" t="str">
            <v/>
          </cell>
          <cell r="DY153" t="str">
            <v/>
          </cell>
          <cell r="DZ153" t="str">
            <v/>
          </cell>
          <cell r="EA153" t="str">
            <v/>
          </cell>
          <cell r="EB153" t="str">
            <v/>
          </cell>
          <cell r="EC153" t="str">
            <v/>
          </cell>
          <cell r="ED153" t="str">
            <v/>
          </cell>
          <cell r="EE153" t="str">
            <v/>
          </cell>
          <cell r="EF153" t="str">
            <v/>
          </cell>
          <cell r="EG153" t="str">
            <v/>
          </cell>
          <cell r="EH153" t="str">
            <v/>
          </cell>
          <cell r="EI153" t="str">
            <v/>
          </cell>
          <cell r="EJ153" t="str">
            <v/>
          </cell>
          <cell r="EK153" t="str">
            <v/>
          </cell>
          <cell r="EL153" t="str">
            <v/>
          </cell>
          <cell r="EM153" t="str">
            <v/>
          </cell>
          <cell r="EN153" t="str">
            <v/>
          </cell>
          <cell r="EO153" t="str">
            <v/>
          </cell>
          <cell r="EP153" t="str">
            <v/>
          </cell>
          <cell r="EQ153" t="str">
            <v/>
          </cell>
          <cell r="ER153" t="str">
            <v/>
          </cell>
          <cell r="ES153" t="str">
            <v/>
          </cell>
          <cell r="ET153" t="str">
            <v/>
          </cell>
          <cell r="EU153" t="str">
            <v/>
          </cell>
          <cell r="EV153" t="str">
            <v/>
          </cell>
        </row>
        <row r="154">
          <cell r="S154" t="str">
            <v>COST TO DATE</v>
          </cell>
          <cell r="V154" t="str">
            <v>DIRECT TO DATE</v>
          </cell>
          <cell r="CE154" t="str">
            <v/>
          </cell>
          <cell r="CF154" t="str">
            <v/>
          </cell>
          <cell r="CG154" t="str">
            <v/>
          </cell>
          <cell r="CH154" t="str">
            <v/>
          </cell>
          <cell r="CI154" t="str">
            <v/>
          </cell>
          <cell r="CJ154" t="str">
            <v/>
          </cell>
          <cell r="CK154" t="str">
            <v/>
          </cell>
          <cell r="CL154" t="str">
            <v/>
          </cell>
          <cell r="CM154" t="str">
            <v/>
          </cell>
          <cell r="CN154" t="str">
            <v/>
          </cell>
          <cell r="CO154" t="str">
            <v/>
          </cell>
          <cell r="CP154" t="str">
            <v/>
          </cell>
          <cell r="CQ154" t="str">
            <v/>
          </cell>
          <cell r="CR154" t="str">
            <v/>
          </cell>
          <cell r="CS154" t="str">
            <v/>
          </cell>
          <cell r="CT154" t="str">
            <v/>
          </cell>
          <cell r="CU154" t="str">
            <v/>
          </cell>
          <cell r="CV154" t="str">
            <v/>
          </cell>
          <cell r="CW154" t="str">
            <v/>
          </cell>
          <cell r="CX154" t="str">
            <v/>
          </cell>
          <cell r="CY154" t="str">
            <v/>
          </cell>
          <cell r="CZ154" t="str">
            <v/>
          </cell>
          <cell r="DA154" t="str">
            <v/>
          </cell>
          <cell r="DB154" t="str">
            <v/>
          </cell>
          <cell r="DC154" t="str">
            <v/>
          </cell>
          <cell r="DD154" t="str">
            <v/>
          </cell>
          <cell r="DE154" t="str">
            <v/>
          </cell>
          <cell r="DF154" t="str">
            <v/>
          </cell>
          <cell r="DG154" t="str">
            <v/>
          </cell>
          <cell r="DH154" t="str">
            <v/>
          </cell>
          <cell r="DI154" t="str">
            <v/>
          </cell>
          <cell r="DJ154" t="str">
            <v/>
          </cell>
          <cell r="DK154" t="str">
            <v/>
          </cell>
          <cell r="DL154" t="str">
            <v/>
          </cell>
          <cell r="DM154" t="str">
            <v/>
          </cell>
          <cell r="DN154" t="str">
            <v/>
          </cell>
          <cell r="DO154" t="str">
            <v/>
          </cell>
          <cell r="DP154" t="str">
            <v/>
          </cell>
          <cell r="DQ154" t="str">
            <v/>
          </cell>
          <cell r="DR154" t="str">
            <v/>
          </cell>
          <cell r="DS154" t="str">
            <v/>
          </cell>
          <cell r="DT154" t="str">
            <v/>
          </cell>
          <cell r="DU154" t="str">
            <v/>
          </cell>
          <cell r="DV154" t="str">
            <v/>
          </cell>
          <cell r="DW154" t="str">
            <v/>
          </cell>
          <cell r="DX154" t="str">
            <v/>
          </cell>
          <cell r="DY154" t="str">
            <v/>
          </cell>
          <cell r="DZ154" t="str">
            <v/>
          </cell>
          <cell r="EA154" t="str">
            <v/>
          </cell>
          <cell r="EB154" t="str">
            <v/>
          </cell>
          <cell r="EC154" t="str">
            <v/>
          </cell>
          <cell r="ED154" t="str">
            <v/>
          </cell>
          <cell r="EE154" t="str">
            <v/>
          </cell>
          <cell r="EF154" t="str">
            <v/>
          </cell>
          <cell r="EG154" t="str">
            <v/>
          </cell>
          <cell r="EH154" t="str">
            <v/>
          </cell>
          <cell r="EI154" t="str">
            <v/>
          </cell>
          <cell r="EJ154" t="str">
            <v/>
          </cell>
          <cell r="EK154" t="str">
            <v/>
          </cell>
          <cell r="EL154" t="str">
            <v/>
          </cell>
          <cell r="EM154" t="str">
            <v/>
          </cell>
          <cell r="EN154" t="str">
            <v/>
          </cell>
          <cell r="EO154" t="str">
            <v/>
          </cell>
          <cell r="EP154" t="str">
            <v/>
          </cell>
          <cell r="EQ154" t="str">
            <v/>
          </cell>
          <cell r="ER154" t="str">
            <v/>
          </cell>
          <cell r="ES154" t="str">
            <v/>
          </cell>
          <cell r="ET154" t="str">
            <v/>
          </cell>
          <cell r="EU154" t="str">
            <v/>
          </cell>
          <cell r="EV154" t="str">
            <v/>
          </cell>
        </row>
        <row r="155">
          <cell r="S155" t="str">
            <v>COST TO DATE</v>
          </cell>
          <cell r="T155" t="str">
            <v>TEST</v>
          </cell>
          <cell r="V155" t="str">
            <v>DIRECT TO DATE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21030.803483748608</v>
          </cell>
          <cell r="AW155">
            <v>14839.647470976515</v>
          </cell>
          <cell r="AX155">
            <v>22.73</v>
          </cell>
          <cell r="AY155">
            <v>718.75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</row>
        <row r="156">
          <cell r="T156" t="str">
            <v>TEST</v>
          </cell>
          <cell r="V156">
            <v>36611.930954725125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21030.803483748608</v>
          </cell>
          <cell r="AW156">
            <v>14839.647470976515</v>
          </cell>
          <cell r="AX156">
            <v>22.73</v>
          </cell>
          <cell r="AY156">
            <v>718.75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</row>
        <row r="157">
          <cell r="T157" t="str">
            <v>LAYOUTS</v>
          </cell>
          <cell r="V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</row>
        <row r="158">
          <cell r="T158" t="str">
            <v>2D ANIMATION</v>
          </cell>
          <cell r="V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</row>
        <row r="159">
          <cell r="T159" t="str">
            <v>3D ANIMATION</v>
          </cell>
          <cell r="V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</row>
        <row r="160">
          <cell r="T160" t="str">
            <v>POST</v>
          </cell>
          <cell r="V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</row>
        <row r="161">
          <cell r="T161" t="str">
            <v>FINAL LAB</v>
          </cell>
          <cell r="V161">
            <v>14978.465132694124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4724.5948103852506</v>
          </cell>
          <cell r="AY161">
            <v>4955.8712437185713</v>
          </cell>
          <cell r="AZ161">
            <v>2629.7578282211111</v>
          </cell>
          <cell r="BA161">
            <v>2519.2112503691919</v>
          </cell>
          <cell r="BB161">
            <v>0</v>
          </cell>
          <cell r="BC161">
            <v>0</v>
          </cell>
          <cell r="BD161">
            <v>0</v>
          </cell>
          <cell r="BE161">
            <v>149.03</v>
          </cell>
          <cell r="BF161">
            <v>0</v>
          </cell>
          <cell r="BG161">
            <v>0</v>
          </cell>
          <cell r="BH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</row>
        <row r="162">
          <cell r="T162" t="str">
            <v>TOTAL COST</v>
          </cell>
          <cell r="V162">
            <v>14978.465132694124</v>
          </cell>
          <cell r="X162" t="str">
            <v>WEEKLY COST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4724.5948103852506</v>
          </cell>
          <cell r="AY162">
            <v>4955.8712437185713</v>
          </cell>
          <cell r="AZ162">
            <v>2629.7578282211111</v>
          </cell>
          <cell r="BA162">
            <v>2519.2112503691919</v>
          </cell>
          <cell r="BB162">
            <v>0</v>
          </cell>
          <cell r="BC162">
            <v>0</v>
          </cell>
          <cell r="BD162">
            <v>0</v>
          </cell>
          <cell r="BE162">
            <v>149.03</v>
          </cell>
          <cell r="BF162">
            <v>0</v>
          </cell>
          <cell r="BG162">
            <v>0</v>
          </cell>
          <cell r="BH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</row>
        <row r="163">
          <cell r="V163">
            <v>20761.209185771775</v>
          </cell>
          <cell r="X163" t="str">
            <v>WEEKLY COST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4724.5948103852506</v>
          </cell>
          <cell r="AY163">
            <v>4955.8712437185713</v>
          </cell>
          <cell r="AZ163">
            <v>2629.7578282211111</v>
          </cell>
          <cell r="BA163">
            <v>2519.2112503691919</v>
          </cell>
          <cell r="BB163">
            <v>0</v>
          </cell>
          <cell r="BC163">
            <v>0</v>
          </cell>
          <cell r="BD163">
            <v>0</v>
          </cell>
          <cell r="BE163">
            <v>149.03</v>
          </cell>
          <cell r="BF163">
            <v>0</v>
          </cell>
          <cell r="BG163">
            <v>0</v>
          </cell>
          <cell r="BH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</row>
        <row r="164">
          <cell r="V164">
            <v>20969.851185771775</v>
          </cell>
          <cell r="X164" t="str">
            <v>CUMULATIVE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6614.4327345393513</v>
          </cell>
          <cell r="AY164">
            <v>6938.2197412059995</v>
          </cell>
          <cell r="AZ164">
            <v>3681.6609595095556</v>
          </cell>
          <cell r="BA164">
            <v>3526.8957505168687</v>
          </cell>
          <cell r="BB164">
            <v>0</v>
          </cell>
          <cell r="BC164">
            <v>0</v>
          </cell>
          <cell r="BD164">
            <v>0</v>
          </cell>
          <cell r="BE164">
            <v>208.642</v>
          </cell>
          <cell r="BF164">
            <v>0</v>
          </cell>
          <cell r="BG164">
            <v>0</v>
          </cell>
          <cell r="BH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</row>
        <row r="165">
          <cell r="V165" t="str">
            <v>PROJECTED RTM</v>
          </cell>
          <cell r="Y165" t="e">
            <v>#REF!</v>
          </cell>
          <cell r="Z165" t="e">
            <v>#REF!</v>
          </cell>
          <cell r="AA165" t="str">
            <v/>
          </cell>
          <cell r="AB165" t="str">
            <v/>
          </cell>
          <cell r="AC165" t="str">
            <v/>
          </cell>
          <cell r="AD165" t="str">
            <v/>
          </cell>
          <cell r="AE165" t="str">
            <v/>
          </cell>
          <cell r="AF165" t="str">
            <v/>
          </cell>
          <cell r="AG165" t="str">
            <v/>
          </cell>
          <cell r="AH165" t="str">
            <v/>
          </cell>
          <cell r="AI165" t="str">
            <v/>
          </cell>
          <cell r="AJ165" t="str">
            <v/>
          </cell>
          <cell r="AK165" t="str">
            <v/>
          </cell>
          <cell r="AL165" t="str">
            <v/>
          </cell>
          <cell r="AM165" t="str">
            <v/>
          </cell>
          <cell r="AN165" t="str">
            <v/>
          </cell>
          <cell r="AO165" t="str">
            <v/>
          </cell>
          <cell r="AP165" t="str">
            <v/>
          </cell>
          <cell r="AQ165" t="str">
            <v/>
          </cell>
          <cell r="AR165" t="str">
            <v/>
          </cell>
          <cell r="AS165" t="str">
            <v/>
          </cell>
          <cell r="AT165" t="str">
            <v/>
          </cell>
          <cell r="AU165" t="str">
            <v/>
          </cell>
          <cell r="AV165" t="str">
            <v/>
          </cell>
          <cell r="AW165" t="str">
            <v/>
          </cell>
          <cell r="AX165" t="str">
            <v/>
          </cell>
          <cell r="AY165">
            <v>428.57142857142856</v>
          </cell>
          <cell r="AZ165">
            <v>428.57142857142856</v>
          </cell>
          <cell r="BA165">
            <v>428.57142857142856</v>
          </cell>
          <cell r="BB165">
            <v>428.57142857142856</v>
          </cell>
          <cell r="BC165">
            <v>428.57142857142856</v>
          </cell>
          <cell r="BD165" t="str">
            <v/>
          </cell>
          <cell r="BE165" t="str">
            <v/>
          </cell>
          <cell r="BF165" t="str">
            <v/>
          </cell>
          <cell r="BG165" t="str">
            <v/>
          </cell>
          <cell r="BH165" t="str">
            <v/>
          </cell>
          <cell r="BJ165" t="str">
            <v/>
          </cell>
          <cell r="BK165" t="str">
            <v/>
          </cell>
          <cell r="BL165" t="str">
            <v/>
          </cell>
          <cell r="BM165" t="str">
            <v/>
          </cell>
          <cell r="BN165" t="str">
            <v/>
          </cell>
          <cell r="BO165" t="str">
            <v/>
          </cell>
          <cell r="BP165" t="str">
            <v/>
          </cell>
          <cell r="BQ165" t="str">
            <v/>
          </cell>
          <cell r="BR165" t="str">
            <v/>
          </cell>
          <cell r="BS165" t="str">
            <v/>
          </cell>
          <cell r="BT165" t="str">
            <v/>
          </cell>
          <cell r="BU165" t="str">
            <v/>
          </cell>
          <cell r="BV165" t="str">
            <v/>
          </cell>
          <cell r="BW165" t="str">
            <v/>
          </cell>
          <cell r="BX165" t="str">
            <v/>
          </cell>
          <cell r="BY165" t="str">
            <v/>
          </cell>
          <cell r="BZ165" t="str">
            <v/>
          </cell>
          <cell r="CA165" t="str">
            <v/>
          </cell>
          <cell r="CB165" t="str">
            <v/>
          </cell>
          <cell r="CC165" t="str">
            <v/>
          </cell>
          <cell r="CD165" t="str">
            <v/>
          </cell>
          <cell r="CE165" t="str">
            <v/>
          </cell>
          <cell r="CF165" t="str">
            <v/>
          </cell>
          <cell r="CG165" t="str">
            <v/>
          </cell>
          <cell r="CH165" t="str">
            <v/>
          </cell>
          <cell r="CI165" t="str">
            <v/>
          </cell>
          <cell r="CJ165" t="str">
            <v/>
          </cell>
          <cell r="CK165" t="str">
            <v/>
          </cell>
          <cell r="CL165" t="str">
            <v/>
          </cell>
          <cell r="CM165" t="str">
            <v/>
          </cell>
        </row>
        <row r="166">
          <cell r="V166" t="str">
            <v>PROJECTED RTM</v>
          </cell>
          <cell r="Y166" t="e">
            <v>#REF!</v>
          </cell>
          <cell r="Z166" t="e">
            <v>#REF!</v>
          </cell>
          <cell r="AA166" t="str">
            <v/>
          </cell>
          <cell r="AB166" t="str">
            <v/>
          </cell>
          <cell r="AC166" t="str">
            <v/>
          </cell>
          <cell r="AD166" t="str">
            <v/>
          </cell>
          <cell r="AE166" t="str">
            <v/>
          </cell>
          <cell r="AF166" t="str">
            <v/>
          </cell>
          <cell r="AG166" t="str">
            <v/>
          </cell>
          <cell r="AH166" t="str">
            <v/>
          </cell>
          <cell r="AI166" t="str">
            <v/>
          </cell>
          <cell r="AJ166" t="str">
            <v/>
          </cell>
          <cell r="AK166" t="str">
            <v/>
          </cell>
          <cell r="AL166" t="str">
            <v/>
          </cell>
          <cell r="AM166" t="str">
            <v/>
          </cell>
          <cell r="AN166" t="str">
            <v/>
          </cell>
          <cell r="AO166" t="str">
            <v/>
          </cell>
          <cell r="AP166" t="str">
            <v/>
          </cell>
          <cell r="AQ166" t="str">
            <v/>
          </cell>
          <cell r="AR166" t="str">
            <v/>
          </cell>
          <cell r="AS166" t="str">
            <v/>
          </cell>
          <cell r="AT166" t="str">
            <v/>
          </cell>
          <cell r="AU166" t="str">
            <v/>
          </cell>
          <cell r="AV166" t="str">
            <v/>
          </cell>
          <cell r="AW166" t="str">
            <v/>
          </cell>
          <cell r="AX166" t="str">
            <v/>
          </cell>
          <cell r="BD166" t="str">
            <v/>
          </cell>
          <cell r="BE166" t="str">
            <v/>
          </cell>
          <cell r="BF166" t="str">
            <v/>
          </cell>
          <cell r="BG166" t="str">
            <v/>
          </cell>
          <cell r="BH166" t="str">
            <v/>
          </cell>
          <cell r="BJ166" t="str">
            <v/>
          </cell>
          <cell r="BK166" t="str">
            <v/>
          </cell>
          <cell r="BL166" t="str">
            <v/>
          </cell>
          <cell r="BM166" t="str">
            <v/>
          </cell>
          <cell r="BN166" t="str">
            <v/>
          </cell>
          <cell r="BO166" t="str">
            <v/>
          </cell>
          <cell r="BP166" t="str">
            <v/>
          </cell>
          <cell r="BQ166" t="str">
            <v/>
          </cell>
          <cell r="BR166" t="str">
            <v/>
          </cell>
          <cell r="BS166" t="str">
            <v/>
          </cell>
          <cell r="BT166" t="str">
            <v/>
          </cell>
          <cell r="BU166" t="str">
            <v/>
          </cell>
          <cell r="BV166" t="str">
            <v/>
          </cell>
          <cell r="BW166" t="str">
            <v/>
          </cell>
          <cell r="BX166" t="str">
            <v/>
          </cell>
          <cell r="BY166" t="str">
            <v/>
          </cell>
          <cell r="BZ166" t="str">
            <v/>
          </cell>
          <cell r="CA166" t="str">
            <v/>
          </cell>
          <cell r="CB166" t="str">
            <v/>
          </cell>
          <cell r="CC166" t="str">
            <v/>
          </cell>
          <cell r="CD166" t="str">
            <v/>
          </cell>
          <cell r="CE166" t="str">
            <v/>
          </cell>
          <cell r="CF166" t="str">
            <v/>
          </cell>
          <cell r="CG166" t="str">
            <v/>
          </cell>
          <cell r="CH166" t="str">
            <v/>
          </cell>
          <cell r="CI166" t="str">
            <v/>
          </cell>
          <cell r="CJ166" t="str">
            <v/>
          </cell>
          <cell r="CK166" t="str">
            <v/>
          </cell>
          <cell r="CL166" t="str">
            <v/>
          </cell>
          <cell r="CM166" t="str">
            <v/>
          </cell>
        </row>
        <row r="167">
          <cell r="V167" t="str">
            <v>PROJECTED STREET</v>
          </cell>
        </row>
        <row r="168">
          <cell r="V168" t="str">
            <v>+ or - Scheduled Date</v>
          </cell>
        </row>
        <row r="169">
          <cell r="N169" t="str">
            <v>ENGINEERING</v>
          </cell>
          <cell r="R169" t="str">
            <v>ALADDIN READING</v>
          </cell>
          <cell r="W169" t="str">
            <v>FRAMES</v>
          </cell>
          <cell r="X169">
            <v>2956.22</v>
          </cell>
          <cell r="Y169" t="str">
            <v>WK Count</v>
          </cell>
          <cell r="Z169" t="str">
            <v>Total Days</v>
          </cell>
        </row>
        <row r="170">
          <cell r="N170" t="str">
            <v>ENGINEERING</v>
          </cell>
          <cell r="R170" t="str">
            <v>ALADDIN READING</v>
          </cell>
          <cell r="V170" t="str">
            <v xml:space="preserve">START </v>
          </cell>
          <cell r="W170" t="str">
            <v>FRAMES</v>
          </cell>
          <cell r="X170">
            <v>2956.22</v>
          </cell>
          <cell r="Y170" t="str">
            <v>WK Count</v>
          </cell>
          <cell r="Z170" t="str">
            <v>Total Days</v>
          </cell>
          <cell r="AA170" t="str">
            <v/>
          </cell>
          <cell r="AB170" t="str">
            <v/>
          </cell>
          <cell r="AC170" t="str">
            <v/>
          </cell>
          <cell r="AD170" t="str">
            <v/>
          </cell>
          <cell r="AE170" t="str">
            <v/>
          </cell>
          <cell r="AF170" t="str">
            <v/>
          </cell>
          <cell r="AG170" t="str">
            <v/>
          </cell>
          <cell r="AH170" t="str">
            <v/>
          </cell>
          <cell r="AI170" t="str">
            <v/>
          </cell>
          <cell r="AJ170" t="str">
            <v/>
          </cell>
          <cell r="AK170" t="str">
            <v/>
          </cell>
          <cell r="AL170" t="str">
            <v/>
          </cell>
          <cell r="AM170" t="str">
            <v/>
          </cell>
          <cell r="AN170" t="str">
            <v/>
          </cell>
          <cell r="AO170" t="str">
            <v/>
          </cell>
          <cell r="AP170" t="str">
            <v/>
          </cell>
          <cell r="AQ170" t="str">
            <v/>
          </cell>
          <cell r="AR170" t="str">
            <v/>
          </cell>
          <cell r="AS170" t="str">
            <v/>
          </cell>
          <cell r="AT170" t="str">
            <v/>
          </cell>
          <cell r="AU170" t="str">
            <v/>
          </cell>
          <cell r="AV170" t="str">
            <v/>
          </cell>
          <cell r="AW170" t="str">
            <v/>
          </cell>
          <cell r="AX170" t="str">
            <v/>
          </cell>
          <cell r="AY170" t="str">
            <v/>
          </cell>
          <cell r="AZ170">
            <v>35730</v>
          </cell>
          <cell r="BA170">
            <v>35737</v>
          </cell>
          <cell r="BB170">
            <v>35744</v>
          </cell>
          <cell r="BC170">
            <v>35751</v>
          </cell>
          <cell r="BD170">
            <v>35758</v>
          </cell>
          <cell r="BE170">
            <v>35765</v>
          </cell>
          <cell r="BF170">
            <v>35772</v>
          </cell>
          <cell r="BG170">
            <v>35779</v>
          </cell>
          <cell r="BH170">
            <v>35786</v>
          </cell>
          <cell r="BJ170" t="str">
            <v/>
          </cell>
          <cell r="BK170" t="str">
            <v/>
          </cell>
          <cell r="BL170" t="str">
            <v/>
          </cell>
          <cell r="BM170" t="str">
            <v/>
          </cell>
          <cell r="BN170" t="str">
            <v/>
          </cell>
          <cell r="BO170" t="str">
            <v/>
          </cell>
          <cell r="BP170" t="str">
            <v/>
          </cell>
          <cell r="BQ170" t="str">
            <v/>
          </cell>
          <cell r="BR170" t="str">
            <v/>
          </cell>
          <cell r="BS170" t="str">
            <v/>
          </cell>
          <cell r="BT170" t="str">
            <v/>
          </cell>
          <cell r="BU170" t="str">
            <v/>
          </cell>
          <cell r="BV170" t="str">
            <v/>
          </cell>
          <cell r="BW170" t="str">
            <v/>
          </cell>
          <cell r="BX170" t="str">
            <v/>
          </cell>
          <cell r="BY170" t="str">
            <v/>
          </cell>
          <cell r="BZ170" t="str">
            <v/>
          </cell>
          <cell r="CA170" t="str">
            <v/>
          </cell>
          <cell r="CB170" t="str">
            <v/>
          </cell>
          <cell r="CC170" t="str">
            <v/>
          </cell>
          <cell r="CD170" t="str">
            <v/>
          </cell>
          <cell r="CE170" t="str">
            <v/>
          </cell>
          <cell r="CF170" t="str">
            <v/>
          </cell>
          <cell r="CG170" t="str">
            <v/>
          </cell>
          <cell r="CH170" t="str">
            <v/>
          </cell>
          <cell r="CI170" t="str">
            <v/>
          </cell>
          <cell r="CJ170" t="str">
            <v/>
          </cell>
          <cell r="CK170" t="str">
            <v/>
          </cell>
          <cell r="CL170" t="str">
            <v/>
          </cell>
          <cell r="CM170" t="str">
            <v/>
          </cell>
          <cell r="CN170" t="str">
            <v/>
          </cell>
          <cell r="CO170" t="str">
            <v/>
          </cell>
          <cell r="CP170" t="str">
            <v/>
          </cell>
          <cell r="CQ170" t="str">
            <v/>
          </cell>
          <cell r="CR170" t="str">
            <v/>
          </cell>
          <cell r="CS170" t="str">
            <v/>
          </cell>
          <cell r="CT170" t="str">
            <v/>
          </cell>
          <cell r="CU170" t="str">
            <v/>
          </cell>
          <cell r="CV170" t="str">
            <v/>
          </cell>
          <cell r="CW170" t="str">
            <v/>
          </cell>
          <cell r="CX170" t="str">
            <v/>
          </cell>
          <cell r="CY170" t="str">
            <v/>
          </cell>
          <cell r="CZ170" t="str">
            <v/>
          </cell>
          <cell r="DA170" t="str">
            <v/>
          </cell>
          <cell r="DB170" t="str">
            <v/>
          </cell>
          <cell r="DC170" t="str">
            <v/>
          </cell>
          <cell r="DD170" t="str">
            <v/>
          </cell>
          <cell r="DE170" t="str">
            <v/>
          </cell>
          <cell r="DF170" t="str">
            <v/>
          </cell>
          <cell r="DG170" t="str">
            <v/>
          </cell>
          <cell r="DH170" t="str">
            <v/>
          </cell>
          <cell r="DI170" t="str">
            <v/>
          </cell>
          <cell r="DJ170" t="str">
            <v/>
          </cell>
          <cell r="DK170" t="str">
            <v/>
          </cell>
          <cell r="DL170" t="str">
            <v/>
          </cell>
          <cell r="DM170" t="str">
            <v/>
          </cell>
          <cell r="DN170" t="str">
            <v/>
          </cell>
          <cell r="DO170" t="str">
            <v/>
          </cell>
          <cell r="DP170" t="str">
            <v/>
          </cell>
          <cell r="DQ170" t="str">
            <v/>
          </cell>
          <cell r="DR170" t="str">
            <v/>
          </cell>
          <cell r="DS170" t="str">
            <v/>
          </cell>
          <cell r="DT170" t="str">
            <v/>
          </cell>
          <cell r="DU170" t="str">
            <v/>
          </cell>
          <cell r="DV170" t="str">
            <v/>
          </cell>
          <cell r="DW170" t="str">
            <v/>
          </cell>
          <cell r="DX170" t="str">
            <v/>
          </cell>
          <cell r="DY170" t="str">
            <v/>
          </cell>
          <cell r="DZ170" t="str">
            <v/>
          </cell>
          <cell r="EA170" t="str">
            <v/>
          </cell>
          <cell r="EB170" t="str">
            <v/>
          </cell>
          <cell r="EC170" t="str">
            <v/>
          </cell>
          <cell r="ED170" t="str">
            <v/>
          </cell>
          <cell r="EE170" t="str">
            <v/>
          </cell>
          <cell r="EF170" t="str">
            <v/>
          </cell>
          <cell r="EG170" t="str">
            <v/>
          </cell>
          <cell r="EH170" t="str">
            <v/>
          </cell>
          <cell r="EI170" t="str">
            <v/>
          </cell>
          <cell r="EJ170" t="str">
            <v/>
          </cell>
          <cell r="EK170" t="str">
            <v/>
          </cell>
          <cell r="EL170" t="str">
            <v/>
          </cell>
          <cell r="EM170" t="str">
            <v/>
          </cell>
          <cell r="EN170" t="str">
            <v/>
          </cell>
          <cell r="EO170" t="str">
            <v/>
          </cell>
          <cell r="EP170" t="str">
            <v/>
          </cell>
          <cell r="EQ170" t="str">
            <v/>
          </cell>
          <cell r="ER170" t="str">
            <v/>
          </cell>
          <cell r="ES170" t="str">
            <v/>
          </cell>
          <cell r="ET170" t="str">
            <v/>
          </cell>
          <cell r="EU170" t="str">
            <v/>
          </cell>
          <cell r="EV170" t="str">
            <v/>
          </cell>
        </row>
        <row r="171">
          <cell r="A171" t="str">
            <v>PREP</v>
          </cell>
          <cell r="F171" t="str">
            <v>ANIMATION</v>
          </cell>
          <cell r="I171" t="str">
            <v>INK &amp; PAINT</v>
          </cell>
          <cell r="L171" t="str">
            <v>ALPHA</v>
          </cell>
          <cell r="N171" t="str">
            <v>BETA</v>
          </cell>
          <cell r="P171" t="str">
            <v>RTM</v>
          </cell>
          <cell r="R171" t="str">
            <v>STREET</v>
          </cell>
          <cell r="T171" t="str">
            <v>Prep Projection</v>
          </cell>
          <cell r="V171" t="str">
            <v xml:space="preserve">START </v>
          </cell>
          <cell r="W171" t="str">
            <v>END</v>
          </cell>
          <cell r="X171">
            <v>400</v>
          </cell>
          <cell r="Y171">
            <v>9</v>
          </cell>
          <cell r="Z171">
            <v>65.73384999999999</v>
          </cell>
          <cell r="AA171" t="str">
            <v/>
          </cell>
          <cell r="AB171" t="str">
            <v/>
          </cell>
          <cell r="AC171" t="str">
            <v/>
          </cell>
          <cell r="AD171" t="str">
            <v/>
          </cell>
          <cell r="AE171" t="str">
            <v/>
          </cell>
          <cell r="AF171" t="str">
            <v/>
          </cell>
          <cell r="AG171" t="str">
            <v/>
          </cell>
          <cell r="AH171" t="str">
            <v/>
          </cell>
          <cell r="AI171" t="str">
            <v/>
          </cell>
          <cell r="AJ171" t="str">
            <v/>
          </cell>
          <cell r="AK171" t="str">
            <v/>
          </cell>
          <cell r="AL171" t="str">
            <v/>
          </cell>
          <cell r="AM171" t="str">
            <v/>
          </cell>
          <cell r="AN171" t="str">
            <v/>
          </cell>
          <cell r="AO171" t="str">
            <v/>
          </cell>
          <cell r="AP171" t="str">
            <v/>
          </cell>
          <cell r="AQ171" t="str">
            <v/>
          </cell>
          <cell r="AR171" t="str">
            <v/>
          </cell>
          <cell r="AS171" t="str">
            <v/>
          </cell>
          <cell r="AT171" t="str">
            <v/>
          </cell>
          <cell r="AU171" t="str">
            <v/>
          </cell>
          <cell r="AV171" t="str">
            <v/>
          </cell>
          <cell r="AW171" t="str">
            <v/>
          </cell>
          <cell r="AX171" t="str">
            <v/>
          </cell>
          <cell r="AY171" t="str">
            <v/>
          </cell>
          <cell r="AZ171">
            <v>35730</v>
          </cell>
          <cell r="BA171">
            <v>35737</v>
          </cell>
          <cell r="BB171">
            <v>35744</v>
          </cell>
          <cell r="BC171">
            <v>35751</v>
          </cell>
          <cell r="BD171">
            <v>35758</v>
          </cell>
          <cell r="BE171">
            <v>35765</v>
          </cell>
          <cell r="BF171">
            <v>35772</v>
          </cell>
          <cell r="BG171">
            <v>35779</v>
          </cell>
          <cell r="BH171">
            <v>35786</v>
          </cell>
          <cell r="BI171" t="str">
            <v/>
          </cell>
          <cell r="BJ171" t="str">
            <v/>
          </cell>
          <cell r="BK171" t="str">
            <v/>
          </cell>
          <cell r="BL171" t="str">
            <v/>
          </cell>
          <cell r="BM171" t="str">
            <v/>
          </cell>
          <cell r="BN171" t="str">
            <v/>
          </cell>
          <cell r="BO171" t="str">
            <v/>
          </cell>
          <cell r="BP171" t="str">
            <v/>
          </cell>
          <cell r="BQ171" t="str">
            <v/>
          </cell>
          <cell r="BR171" t="str">
            <v/>
          </cell>
          <cell r="BS171" t="str">
            <v/>
          </cell>
          <cell r="BT171" t="str">
            <v/>
          </cell>
          <cell r="BU171" t="str">
            <v/>
          </cell>
          <cell r="BV171" t="str">
            <v/>
          </cell>
          <cell r="BW171" t="str">
            <v/>
          </cell>
          <cell r="BX171" t="str">
            <v/>
          </cell>
          <cell r="BY171" t="str">
            <v/>
          </cell>
          <cell r="BZ171" t="str">
            <v/>
          </cell>
          <cell r="CA171" t="str">
            <v/>
          </cell>
          <cell r="CB171" t="str">
            <v/>
          </cell>
          <cell r="CC171" t="str">
            <v/>
          </cell>
          <cell r="CD171" t="str">
            <v/>
          </cell>
          <cell r="CE171" t="str">
            <v/>
          </cell>
          <cell r="CF171" t="str">
            <v/>
          </cell>
          <cell r="CG171" t="str">
            <v/>
          </cell>
          <cell r="CH171" t="str">
            <v/>
          </cell>
          <cell r="CI171" t="str">
            <v/>
          </cell>
          <cell r="CJ171" t="str">
            <v/>
          </cell>
          <cell r="CK171" t="str">
            <v/>
          </cell>
          <cell r="CL171" t="str">
            <v/>
          </cell>
          <cell r="CM171" t="str">
            <v/>
          </cell>
          <cell r="CN171" t="str">
            <v/>
          </cell>
          <cell r="CO171" t="str">
            <v/>
          </cell>
          <cell r="CP171" t="str">
            <v/>
          </cell>
          <cell r="CQ171" t="str">
            <v/>
          </cell>
          <cell r="CR171" t="str">
            <v/>
          </cell>
          <cell r="CS171" t="str">
            <v/>
          </cell>
          <cell r="CT171" t="str">
            <v/>
          </cell>
          <cell r="CU171" t="str">
            <v/>
          </cell>
          <cell r="CV171" t="str">
            <v/>
          </cell>
          <cell r="CW171" t="str">
            <v/>
          </cell>
          <cell r="CX171" t="str">
            <v/>
          </cell>
          <cell r="CY171" t="str">
            <v/>
          </cell>
          <cell r="CZ171" t="str">
            <v/>
          </cell>
          <cell r="DA171" t="str">
            <v/>
          </cell>
          <cell r="DB171" t="str">
            <v/>
          </cell>
          <cell r="DC171" t="str">
            <v/>
          </cell>
          <cell r="DD171" t="str">
            <v/>
          </cell>
          <cell r="DE171" t="str">
            <v/>
          </cell>
          <cell r="DF171" t="str">
            <v/>
          </cell>
          <cell r="DG171" t="str">
            <v/>
          </cell>
          <cell r="DH171" t="str">
            <v/>
          </cell>
          <cell r="DI171" t="str">
            <v/>
          </cell>
          <cell r="DJ171" t="str">
            <v/>
          </cell>
          <cell r="DK171" t="str">
            <v/>
          </cell>
          <cell r="DL171" t="str">
            <v/>
          </cell>
          <cell r="DM171" t="str">
            <v/>
          </cell>
          <cell r="DN171" t="str">
            <v/>
          </cell>
          <cell r="DO171" t="str">
            <v/>
          </cell>
          <cell r="DP171" t="str">
            <v/>
          </cell>
          <cell r="DQ171" t="str">
            <v/>
          </cell>
          <cell r="DR171" t="str">
            <v/>
          </cell>
          <cell r="DS171" t="str">
            <v/>
          </cell>
          <cell r="DT171" t="str">
            <v/>
          </cell>
          <cell r="DU171" t="str">
            <v/>
          </cell>
          <cell r="DV171" t="str">
            <v/>
          </cell>
          <cell r="DW171" t="str">
            <v/>
          </cell>
          <cell r="DX171" t="str">
            <v/>
          </cell>
          <cell r="DY171" t="str">
            <v/>
          </cell>
          <cell r="DZ171" t="str">
            <v/>
          </cell>
          <cell r="EA171" t="str">
            <v/>
          </cell>
          <cell r="EB171" t="str">
            <v/>
          </cell>
          <cell r="EC171" t="str">
            <v/>
          </cell>
          <cell r="ED171" t="str">
            <v/>
          </cell>
          <cell r="EE171" t="str">
            <v/>
          </cell>
          <cell r="EF171" t="str">
            <v/>
          </cell>
          <cell r="EG171" t="str">
            <v/>
          </cell>
          <cell r="EH171" t="str">
            <v/>
          </cell>
          <cell r="EI171" t="str">
            <v/>
          </cell>
          <cell r="EJ171" t="str">
            <v/>
          </cell>
          <cell r="EK171" t="str">
            <v/>
          </cell>
          <cell r="EL171" t="str">
            <v/>
          </cell>
          <cell r="EM171" t="str">
            <v/>
          </cell>
          <cell r="EN171" t="str">
            <v/>
          </cell>
          <cell r="EO171" t="str">
            <v/>
          </cell>
          <cell r="EP171" t="str">
            <v/>
          </cell>
          <cell r="EQ171" t="str">
            <v/>
          </cell>
          <cell r="ER171" t="str">
            <v/>
          </cell>
          <cell r="ES171" t="str">
            <v/>
          </cell>
          <cell r="ET171" t="str">
            <v/>
          </cell>
          <cell r="EU171" t="str">
            <v/>
          </cell>
          <cell r="EV171" t="str">
            <v/>
          </cell>
          <cell r="EW171" t="str">
            <v/>
          </cell>
        </row>
        <row r="172">
          <cell r="A172" t="str">
            <v>PREP</v>
          </cell>
          <cell r="F172" t="str">
            <v>ANIMATION</v>
          </cell>
          <cell r="I172" t="str">
            <v>INK &amp; PAINT</v>
          </cell>
          <cell r="L172" t="str">
            <v>ALPHA</v>
          </cell>
          <cell r="N172" t="str">
            <v>BETA</v>
          </cell>
          <cell r="P172" t="str">
            <v>RTM</v>
          </cell>
          <cell r="R172" t="str">
            <v>STREET</v>
          </cell>
          <cell r="S172" t="str">
            <v>PRODUCTION TO DATE</v>
          </cell>
          <cell r="T172" t="str">
            <v>Prep Projection</v>
          </cell>
          <cell r="V172">
            <v>35727</v>
          </cell>
          <cell r="W172">
            <v>35811</v>
          </cell>
          <cell r="X172">
            <v>400</v>
          </cell>
          <cell r="Y172">
            <v>9</v>
          </cell>
          <cell r="Z172">
            <v>65.73384999999999</v>
          </cell>
          <cell r="AA172" t="str">
            <v/>
          </cell>
          <cell r="AB172" t="str">
            <v/>
          </cell>
          <cell r="AC172" t="str">
            <v/>
          </cell>
          <cell r="AD172" t="str">
            <v/>
          </cell>
          <cell r="AE172" t="str">
            <v/>
          </cell>
          <cell r="AF172" t="str">
            <v/>
          </cell>
          <cell r="AG172" t="str">
            <v/>
          </cell>
          <cell r="AH172" t="str">
            <v/>
          </cell>
          <cell r="AI172" t="str">
            <v/>
          </cell>
          <cell r="AJ172" t="str">
            <v/>
          </cell>
          <cell r="AK172" t="str">
            <v/>
          </cell>
          <cell r="AL172" t="str">
            <v/>
          </cell>
          <cell r="AM172" t="str">
            <v/>
          </cell>
          <cell r="AN172" t="str">
            <v/>
          </cell>
          <cell r="AO172" t="str">
            <v/>
          </cell>
          <cell r="AP172" t="str">
            <v/>
          </cell>
          <cell r="AQ172" t="str">
            <v/>
          </cell>
          <cell r="AR172" t="str">
            <v/>
          </cell>
          <cell r="AS172" t="str">
            <v/>
          </cell>
          <cell r="AT172" t="str">
            <v/>
          </cell>
          <cell r="AU172" t="str">
            <v/>
          </cell>
          <cell r="AV172" t="str">
            <v/>
          </cell>
          <cell r="AW172" t="str">
            <v/>
          </cell>
          <cell r="AX172" t="str">
            <v/>
          </cell>
          <cell r="AY172" t="str">
            <v/>
          </cell>
          <cell r="AZ172">
            <v>100</v>
          </cell>
          <cell r="BA172">
            <v>200</v>
          </cell>
          <cell r="BB172">
            <v>300</v>
          </cell>
          <cell r="BC172">
            <v>400</v>
          </cell>
          <cell r="BD172">
            <v>400</v>
          </cell>
          <cell r="BE172">
            <v>400</v>
          </cell>
          <cell r="BF172">
            <v>400</v>
          </cell>
          <cell r="BG172">
            <v>400</v>
          </cell>
          <cell r="BH172">
            <v>400</v>
          </cell>
          <cell r="BI172" t="str">
            <v/>
          </cell>
          <cell r="BJ172" t="str">
            <v/>
          </cell>
          <cell r="BK172" t="str">
            <v/>
          </cell>
          <cell r="BL172" t="str">
            <v/>
          </cell>
          <cell r="BM172" t="str">
            <v/>
          </cell>
          <cell r="BN172" t="str">
            <v/>
          </cell>
          <cell r="BP172" t="str">
            <v/>
          </cell>
          <cell r="BQ172" t="str">
            <v/>
          </cell>
          <cell r="BR172" t="str">
            <v/>
          </cell>
          <cell r="BS172" t="str">
            <v/>
          </cell>
          <cell r="BT172" t="str">
            <v/>
          </cell>
          <cell r="BU172" t="str">
            <v/>
          </cell>
          <cell r="BV172" t="str">
            <v/>
          </cell>
          <cell r="BW172" t="str">
            <v/>
          </cell>
          <cell r="BX172" t="str">
            <v/>
          </cell>
          <cell r="BY172" t="str">
            <v/>
          </cell>
          <cell r="BZ172" t="str">
            <v/>
          </cell>
          <cell r="CA172" t="str">
            <v/>
          </cell>
          <cell r="CB172" t="str">
            <v/>
          </cell>
          <cell r="CC172" t="str">
            <v/>
          </cell>
          <cell r="CD172" t="str">
            <v/>
          </cell>
          <cell r="CE172" t="str">
            <v/>
          </cell>
          <cell r="CF172" t="str">
            <v/>
          </cell>
          <cell r="CG172" t="str">
            <v/>
          </cell>
          <cell r="CH172" t="str">
            <v/>
          </cell>
          <cell r="CI172" t="str">
            <v/>
          </cell>
          <cell r="CJ172" t="str">
            <v/>
          </cell>
          <cell r="CK172" t="str">
            <v/>
          </cell>
          <cell r="CL172" t="str">
            <v/>
          </cell>
          <cell r="CM172" t="str">
            <v/>
          </cell>
          <cell r="CN172" t="str">
            <v/>
          </cell>
          <cell r="CO172" t="str">
            <v/>
          </cell>
          <cell r="CP172" t="str">
            <v/>
          </cell>
          <cell r="CQ172" t="str">
            <v/>
          </cell>
          <cell r="CR172" t="str">
            <v/>
          </cell>
          <cell r="CS172" t="str">
            <v/>
          </cell>
          <cell r="CT172" t="str">
            <v/>
          </cell>
          <cell r="CU172" t="str">
            <v/>
          </cell>
          <cell r="CV172" t="str">
            <v/>
          </cell>
          <cell r="CW172" t="str">
            <v/>
          </cell>
          <cell r="CX172" t="str">
            <v/>
          </cell>
          <cell r="CY172" t="str">
            <v/>
          </cell>
          <cell r="CZ172" t="str">
            <v/>
          </cell>
          <cell r="DA172" t="str">
            <v/>
          </cell>
          <cell r="DB172" t="str">
            <v/>
          </cell>
          <cell r="DC172" t="str">
            <v/>
          </cell>
          <cell r="DD172" t="str">
            <v/>
          </cell>
          <cell r="DE172" t="str">
            <v/>
          </cell>
          <cell r="DF172" t="str">
            <v/>
          </cell>
          <cell r="DG172" t="str">
            <v/>
          </cell>
          <cell r="DH172" t="str">
            <v/>
          </cell>
          <cell r="DI172" t="str">
            <v/>
          </cell>
          <cell r="DJ172" t="str">
            <v/>
          </cell>
          <cell r="DK172" t="str">
            <v/>
          </cell>
          <cell r="DL172" t="str">
            <v/>
          </cell>
          <cell r="DM172" t="str">
            <v/>
          </cell>
          <cell r="DN172" t="str">
            <v/>
          </cell>
          <cell r="DO172" t="str">
            <v/>
          </cell>
          <cell r="DP172" t="str">
            <v/>
          </cell>
          <cell r="DQ172" t="str">
            <v/>
          </cell>
          <cell r="DR172" t="str">
            <v/>
          </cell>
          <cell r="DS172" t="str">
            <v/>
          </cell>
          <cell r="DT172" t="str">
            <v/>
          </cell>
          <cell r="DU172" t="str">
            <v/>
          </cell>
          <cell r="DV172" t="str">
            <v/>
          </cell>
          <cell r="DW172" t="str">
            <v/>
          </cell>
          <cell r="DX172" t="str">
            <v/>
          </cell>
          <cell r="DY172" t="str">
            <v/>
          </cell>
          <cell r="DZ172" t="str">
            <v/>
          </cell>
          <cell r="EA172" t="str">
            <v/>
          </cell>
          <cell r="EB172" t="str">
            <v/>
          </cell>
          <cell r="EC172" t="str">
            <v/>
          </cell>
          <cell r="ED172" t="str">
            <v/>
          </cell>
          <cell r="EE172" t="str">
            <v/>
          </cell>
          <cell r="EF172" t="str">
            <v/>
          </cell>
          <cell r="EG172" t="str">
            <v/>
          </cell>
          <cell r="EH172" t="str">
            <v/>
          </cell>
          <cell r="EI172" t="str">
            <v/>
          </cell>
          <cell r="EJ172" t="str">
            <v/>
          </cell>
          <cell r="EK172" t="str">
            <v/>
          </cell>
          <cell r="EL172" t="str">
            <v/>
          </cell>
          <cell r="EM172" t="str">
            <v/>
          </cell>
          <cell r="EN172" t="str">
            <v/>
          </cell>
          <cell r="EO172" t="str">
            <v/>
          </cell>
          <cell r="EP172" t="str">
            <v/>
          </cell>
          <cell r="EQ172" t="str">
            <v/>
          </cell>
          <cell r="ER172" t="str">
            <v/>
          </cell>
          <cell r="ES172" t="str">
            <v/>
          </cell>
          <cell r="ET172" t="str">
            <v/>
          </cell>
          <cell r="EU172" t="str">
            <v/>
          </cell>
          <cell r="EV172" t="str">
            <v/>
          </cell>
          <cell r="EW172" t="str">
            <v/>
          </cell>
        </row>
        <row r="173">
          <cell r="S173" t="str">
            <v>PRODUCTION TO DATE</v>
          </cell>
        </row>
        <row r="174">
          <cell r="T174" t="str">
            <v>Scenes Issued</v>
          </cell>
          <cell r="V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T175" t="str">
            <v>Scenes Issued</v>
          </cell>
          <cell r="V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T176" t="str">
            <v>Into Rough</v>
          </cell>
          <cell r="V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T177" t="str">
            <v>Rough Complete</v>
          </cell>
          <cell r="V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T178" t="str">
            <v>Ruff Approved</v>
          </cell>
          <cell r="V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T179" t="str">
            <v>Clean Complete</v>
          </cell>
          <cell r="V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T180" t="str">
            <v>Approved</v>
          </cell>
          <cell r="V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T181" t="str">
            <v>Turned In</v>
          </cell>
          <cell r="V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 t="str">
            <v>Wks</v>
          </cell>
          <cell r="B182" t="str">
            <v>Days</v>
          </cell>
          <cell r="F182" t="str">
            <v>Wks</v>
          </cell>
          <cell r="G182" t="str">
            <v>Days</v>
          </cell>
          <cell r="H182" t="str">
            <v>Frames</v>
          </cell>
          <cell r="I182" t="str">
            <v>Wks</v>
          </cell>
          <cell r="J182" t="str">
            <v>Days</v>
          </cell>
          <cell r="T182" t="str">
            <v>Animation Projection</v>
          </cell>
          <cell r="V182">
            <v>35786</v>
          </cell>
          <cell r="W182">
            <v>35853</v>
          </cell>
          <cell r="X182">
            <v>750</v>
          </cell>
          <cell r="Y182">
            <v>12</v>
          </cell>
          <cell r="Z182">
            <v>57.591386666666665</v>
          </cell>
          <cell r="AA182" t="str">
            <v/>
          </cell>
          <cell r="AB182" t="str">
            <v/>
          </cell>
          <cell r="AC182" t="str">
            <v/>
          </cell>
          <cell r="AD182" t="str">
            <v/>
          </cell>
          <cell r="AE182" t="str">
            <v/>
          </cell>
          <cell r="AF182" t="str">
            <v/>
          </cell>
          <cell r="AG182" t="str">
            <v/>
          </cell>
          <cell r="AH182" t="str">
            <v/>
          </cell>
          <cell r="AI182" t="str">
            <v/>
          </cell>
          <cell r="AJ182" t="str">
            <v/>
          </cell>
          <cell r="AK182" t="str">
            <v/>
          </cell>
          <cell r="AL182" t="str">
            <v/>
          </cell>
          <cell r="AM182" t="str">
            <v/>
          </cell>
          <cell r="AN182" t="str">
            <v/>
          </cell>
          <cell r="AO182" t="str">
            <v/>
          </cell>
          <cell r="AP182" t="str">
            <v/>
          </cell>
          <cell r="AQ182" t="str">
            <v/>
          </cell>
          <cell r="AR182" t="str">
            <v/>
          </cell>
          <cell r="AS182" t="str">
            <v/>
          </cell>
          <cell r="AT182" t="str">
            <v/>
          </cell>
          <cell r="AU182" t="str">
            <v/>
          </cell>
          <cell r="AV182" t="str">
            <v/>
          </cell>
          <cell r="AW182" t="str">
            <v/>
          </cell>
          <cell r="AX182" t="str">
            <v/>
          </cell>
          <cell r="AY182" t="str">
            <v/>
          </cell>
          <cell r="AZ182" t="str">
            <v/>
          </cell>
          <cell r="BA182" t="str">
            <v/>
          </cell>
          <cell r="BB182" t="str">
            <v/>
          </cell>
          <cell r="BC182" t="str">
            <v/>
          </cell>
          <cell r="BD182" t="str">
            <v/>
          </cell>
          <cell r="BE182" t="str">
            <v/>
          </cell>
          <cell r="BF182" t="str">
            <v/>
          </cell>
          <cell r="BG182" t="str">
            <v/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375</v>
          </cell>
          <cell r="BM182">
            <v>425</v>
          </cell>
          <cell r="BN182">
            <v>425</v>
          </cell>
          <cell r="BO182">
            <v>425</v>
          </cell>
          <cell r="BP182">
            <v>425</v>
          </cell>
          <cell r="BQ182">
            <v>425</v>
          </cell>
          <cell r="BR182">
            <v>425</v>
          </cell>
          <cell r="BS182">
            <v>425</v>
          </cell>
          <cell r="BT182" t="str">
            <v/>
          </cell>
          <cell r="BU182" t="str">
            <v/>
          </cell>
          <cell r="BV182" t="str">
            <v/>
          </cell>
          <cell r="BW182" t="str">
            <v/>
          </cell>
          <cell r="BX182" t="str">
            <v/>
          </cell>
          <cell r="BY182" t="str">
            <v/>
          </cell>
          <cell r="BZ182" t="str">
            <v/>
          </cell>
          <cell r="CA182" t="str">
            <v/>
          </cell>
          <cell r="CB182" t="str">
            <v/>
          </cell>
          <cell r="CC182" t="str">
            <v/>
          </cell>
          <cell r="CD182" t="str">
            <v/>
          </cell>
          <cell r="CE182" t="str">
            <v/>
          </cell>
          <cell r="CF182" t="str">
            <v/>
          </cell>
          <cell r="CG182" t="str">
            <v/>
          </cell>
          <cell r="CH182" t="str">
            <v/>
          </cell>
          <cell r="CI182" t="str">
            <v/>
          </cell>
          <cell r="CJ182" t="str">
            <v/>
          </cell>
          <cell r="CK182" t="str">
            <v/>
          </cell>
          <cell r="CL182" t="str">
            <v/>
          </cell>
          <cell r="CM182" t="str">
            <v/>
          </cell>
          <cell r="CN182" t="str">
            <v/>
          </cell>
          <cell r="CO182" t="str">
            <v/>
          </cell>
          <cell r="CP182" t="str">
            <v/>
          </cell>
          <cell r="CQ182" t="str">
            <v/>
          </cell>
          <cell r="CR182" t="str">
            <v/>
          </cell>
          <cell r="CS182" t="str">
            <v/>
          </cell>
          <cell r="CT182" t="str">
            <v/>
          </cell>
          <cell r="CU182" t="str">
            <v/>
          </cell>
          <cell r="CV182" t="str">
            <v/>
          </cell>
          <cell r="CW182" t="str">
            <v/>
          </cell>
          <cell r="CX182" t="str">
            <v/>
          </cell>
          <cell r="CY182" t="str">
            <v/>
          </cell>
          <cell r="CZ182" t="str">
            <v/>
          </cell>
          <cell r="DA182" t="str">
            <v/>
          </cell>
          <cell r="DB182" t="str">
            <v/>
          </cell>
          <cell r="DC182" t="str">
            <v/>
          </cell>
          <cell r="DD182" t="str">
            <v/>
          </cell>
          <cell r="DE182" t="str">
            <v/>
          </cell>
          <cell r="DF182" t="str">
            <v/>
          </cell>
          <cell r="DG182" t="str">
            <v/>
          </cell>
          <cell r="DH182" t="str">
            <v/>
          </cell>
          <cell r="DI182" t="str">
            <v/>
          </cell>
          <cell r="DJ182" t="str">
            <v/>
          </cell>
          <cell r="DK182" t="str">
            <v/>
          </cell>
          <cell r="DL182" t="str">
            <v/>
          </cell>
          <cell r="DM182" t="str">
            <v/>
          </cell>
          <cell r="DN182" t="str">
            <v/>
          </cell>
          <cell r="DO182" t="str">
            <v/>
          </cell>
          <cell r="DP182" t="str">
            <v/>
          </cell>
          <cell r="DQ182" t="str">
            <v/>
          </cell>
          <cell r="DR182" t="str">
            <v/>
          </cell>
          <cell r="DS182" t="str">
            <v/>
          </cell>
          <cell r="DT182" t="str">
            <v/>
          </cell>
          <cell r="DU182" t="str">
            <v/>
          </cell>
          <cell r="DV182" t="str">
            <v/>
          </cell>
          <cell r="DW182" t="str">
            <v/>
          </cell>
          <cell r="DX182" t="str">
            <v/>
          </cell>
          <cell r="DY182" t="str">
            <v/>
          </cell>
          <cell r="DZ182" t="str">
            <v/>
          </cell>
          <cell r="EA182" t="str">
            <v/>
          </cell>
          <cell r="EB182" t="str">
            <v/>
          </cell>
          <cell r="EC182" t="str">
            <v/>
          </cell>
          <cell r="ED182" t="str">
            <v/>
          </cell>
          <cell r="EE182" t="str">
            <v/>
          </cell>
          <cell r="EF182" t="str">
            <v/>
          </cell>
          <cell r="EG182" t="str">
            <v/>
          </cell>
          <cell r="EH182" t="str">
            <v/>
          </cell>
          <cell r="EI182" t="str">
            <v/>
          </cell>
          <cell r="EJ182" t="str">
            <v/>
          </cell>
          <cell r="EK182" t="str">
            <v/>
          </cell>
          <cell r="EL182" t="str">
            <v/>
          </cell>
          <cell r="EM182" t="str">
            <v/>
          </cell>
          <cell r="EN182" t="str">
            <v/>
          </cell>
          <cell r="EO182" t="str">
            <v/>
          </cell>
          <cell r="EP182" t="str">
            <v/>
          </cell>
          <cell r="EQ182" t="str">
            <v/>
          </cell>
          <cell r="ER182" t="str">
            <v/>
          </cell>
          <cell r="ES182" t="str">
            <v/>
          </cell>
          <cell r="ET182" t="str">
            <v/>
          </cell>
          <cell r="EU182" t="str">
            <v/>
          </cell>
          <cell r="EV182" t="str">
            <v/>
          </cell>
          <cell r="EW182" t="str">
            <v/>
          </cell>
        </row>
        <row r="183">
          <cell r="A183" t="str">
            <v>Wks</v>
          </cell>
          <cell r="B183" t="str">
            <v>Days</v>
          </cell>
          <cell r="F183" t="str">
            <v>Wks</v>
          </cell>
          <cell r="G183" t="str">
            <v>Days</v>
          </cell>
          <cell r="H183" t="str">
            <v>Frames</v>
          </cell>
          <cell r="I183" t="str">
            <v>Wks</v>
          </cell>
          <cell r="J183" t="str">
            <v>Days</v>
          </cell>
          <cell r="K183">
            <v>21</v>
          </cell>
          <cell r="M183">
            <v>29</v>
          </cell>
          <cell r="O183">
            <v>29</v>
          </cell>
          <cell r="Q183">
            <v>29</v>
          </cell>
          <cell r="R183">
            <v>36008</v>
          </cell>
          <cell r="T183" t="str">
            <v>Animation Projection</v>
          </cell>
          <cell r="V183">
            <v>35786</v>
          </cell>
          <cell r="W183">
            <v>35863</v>
          </cell>
          <cell r="X183">
            <v>750</v>
          </cell>
          <cell r="Y183">
            <v>12</v>
          </cell>
          <cell r="Z183">
            <v>57.591386666666665</v>
          </cell>
          <cell r="AA183" t="str">
            <v/>
          </cell>
          <cell r="AB183" t="str">
            <v/>
          </cell>
          <cell r="AC183" t="str">
            <v/>
          </cell>
          <cell r="AD183" t="str">
            <v/>
          </cell>
          <cell r="AE183" t="str">
            <v/>
          </cell>
          <cell r="AF183" t="str">
            <v/>
          </cell>
          <cell r="AG183" t="str">
            <v/>
          </cell>
          <cell r="AH183" t="str">
            <v/>
          </cell>
          <cell r="AI183" t="str">
            <v/>
          </cell>
          <cell r="AJ183" t="str">
            <v/>
          </cell>
          <cell r="AK183" t="str">
            <v/>
          </cell>
          <cell r="AL183" t="str">
            <v/>
          </cell>
          <cell r="AM183" t="str">
            <v/>
          </cell>
          <cell r="AN183" t="str">
            <v/>
          </cell>
          <cell r="AO183" t="str">
            <v/>
          </cell>
          <cell r="AP183" t="str">
            <v/>
          </cell>
          <cell r="AQ183" t="str">
            <v/>
          </cell>
          <cell r="AR183" t="str">
            <v/>
          </cell>
          <cell r="AS183" t="str">
            <v/>
          </cell>
          <cell r="AT183" t="str">
            <v/>
          </cell>
          <cell r="AU183" t="str">
            <v/>
          </cell>
          <cell r="AV183" t="str">
            <v/>
          </cell>
          <cell r="AW183" t="str">
            <v/>
          </cell>
          <cell r="AX183" t="str">
            <v/>
          </cell>
          <cell r="AY183" t="str">
            <v/>
          </cell>
          <cell r="AZ183" t="str">
            <v/>
          </cell>
          <cell r="BA183" t="str">
            <v/>
          </cell>
          <cell r="BB183" t="str">
            <v/>
          </cell>
          <cell r="BC183" t="str">
            <v/>
          </cell>
          <cell r="BD183" t="str">
            <v/>
          </cell>
          <cell r="BE183" t="str">
            <v/>
          </cell>
          <cell r="BF183" t="str">
            <v/>
          </cell>
          <cell r="BG183" t="str">
            <v/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375</v>
          </cell>
          <cell r="BM183">
            <v>425</v>
          </cell>
          <cell r="BN183">
            <v>425</v>
          </cell>
          <cell r="BO183">
            <v>425</v>
          </cell>
          <cell r="BP183">
            <v>425</v>
          </cell>
          <cell r="BQ183">
            <v>425</v>
          </cell>
          <cell r="BR183">
            <v>425</v>
          </cell>
          <cell r="BS183">
            <v>425</v>
          </cell>
          <cell r="BT183" t="str">
            <v/>
          </cell>
          <cell r="BU183" t="str">
            <v/>
          </cell>
          <cell r="BV183" t="str">
            <v/>
          </cell>
          <cell r="BW183" t="str">
            <v/>
          </cell>
          <cell r="BX183" t="str">
            <v/>
          </cell>
          <cell r="BY183" t="str">
            <v/>
          </cell>
          <cell r="BZ183" t="str">
            <v/>
          </cell>
          <cell r="CA183" t="str">
            <v/>
          </cell>
          <cell r="CB183" t="str">
            <v/>
          </cell>
          <cell r="CC183" t="str">
            <v/>
          </cell>
          <cell r="CD183" t="str">
            <v/>
          </cell>
          <cell r="CE183" t="str">
            <v/>
          </cell>
          <cell r="CF183" t="str">
            <v/>
          </cell>
          <cell r="CG183" t="str">
            <v/>
          </cell>
          <cell r="CH183" t="str">
            <v/>
          </cell>
          <cell r="CI183" t="str">
            <v/>
          </cell>
          <cell r="CJ183" t="str">
            <v/>
          </cell>
          <cell r="CK183" t="str">
            <v/>
          </cell>
          <cell r="CL183" t="str">
            <v/>
          </cell>
          <cell r="CM183" t="str">
            <v/>
          </cell>
          <cell r="CN183" t="str">
            <v/>
          </cell>
          <cell r="CO183" t="str">
            <v/>
          </cell>
          <cell r="CP183" t="str">
            <v/>
          </cell>
          <cell r="CQ183" t="str">
            <v/>
          </cell>
          <cell r="CR183" t="str">
            <v/>
          </cell>
          <cell r="CS183" t="str">
            <v/>
          </cell>
          <cell r="CT183" t="str">
            <v/>
          </cell>
          <cell r="CU183" t="str">
            <v/>
          </cell>
          <cell r="CV183" t="str">
            <v/>
          </cell>
          <cell r="CW183" t="str">
            <v/>
          </cell>
          <cell r="CX183" t="str">
            <v/>
          </cell>
          <cell r="CY183" t="str">
            <v/>
          </cell>
          <cell r="CZ183" t="str">
            <v/>
          </cell>
          <cell r="DA183" t="str">
            <v/>
          </cell>
          <cell r="DB183" t="str">
            <v/>
          </cell>
          <cell r="DC183" t="str">
            <v/>
          </cell>
          <cell r="DD183" t="str">
            <v/>
          </cell>
          <cell r="DE183" t="str">
            <v/>
          </cell>
          <cell r="DF183" t="str">
            <v/>
          </cell>
          <cell r="DG183" t="str">
            <v/>
          </cell>
          <cell r="DH183" t="str">
            <v/>
          </cell>
          <cell r="DI183" t="str">
            <v/>
          </cell>
          <cell r="DJ183" t="str">
            <v/>
          </cell>
          <cell r="DK183" t="str">
            <v/>
          </cell>
          <cell r="DL183" t="str">
            <v/>
          </cell>
          <cell r="DM183" t="str">
            <v/>
          </cell>
          <cell r="DN183" t="str">
            <v/>
          </cell>
          <cell r="DO183" t="str">
            <v/>
          </cell>
          <cell r="DP183" t="str">
            <v/>
          </cell>
          <cell r="DQ183" t="str">
            <v/>
          </cell>
          <cell r="DR183" t="str">
            <v/>
          </cell>
          <cell r="DS183" t="str">
            <v/>
          </cell>
          <cell r="DT183" t="str">
            <v/>
          </cell>
          <cell r="DU183" t="str">
            <v/>
          </cell>
          <cell r="DV183" t="str">
            <v/>
          </cell>
          <cell r="DW183" t="str">
            <v/>
          </cell>
          <cell r="DX183" t="str">
            <v/>
          </cell>
          <cell r="DY183" t="str">
            <v/>
          </cell>
          <cell r="DZ183" t="str">
            <v/>
          </cell>
          <cell r="EA183" t="str">
            <v/>
          </cell>
          <cell r="EB183" t="str">
            <v/>
          </cell>
          <cell r="EC183" t="str">
            <v/>
          </cell>
          <cell r="ED183" t="str">
            <v/>
          </cell>
          <cell r="EE183" t="str">
            <v/>
          </cell>
          <cell r="EF183" t="str">
            <v/>
          </cell>
          <cell r="EG183" t="str">
            <v/>
          </cell>
          <cell r="EH183" t="str">
            <v/>
          </cell>
          <cell r="EI183" t="str">
            <v/>
          </cell>
          <cell r="EJ183" t="str">
            <v/>
          </cell>
          <cell r="EK183" t="str">
            <v/>
          </cell>
          <cell r="EL183" t="str">
            <v/>
          </cell>
          <cell r="EM183" t="str">
            <v/>
          </cell>
          <cell r="EN183" t="str">
            <v/>
          </cell>
          <cell r="EO183" t="str">
            <v/>
          </cell>
          <cell r="EP183" t="str">
            <v/>
          </cell>
          <cell r="EQ183" t="str">
            <v/>
          </cell>
          <cell r="ER183" t="str">
            <v/>
          </cell>
          <cell r="ES183" t="str">
            <v/>
          </cell>
          <cell r="ET183" t="str">
            <v/>
          </cell>
          <cell r="EU183" t="str">
            <v/>
          </cell>
          <cell r="EV183" t="str">
            <v/>
          </cell>
          <cell r="EW183" t="str">
            <v/>
          </cell>
        </row>
        <row r="184">
          <cell r="A184">
            <v>7.3905499999999993</v>
          </cell>
          <cell r="B184">
            <v>65.73384999999999</v>
          </cell>
          <cell r="F184">
            <v>3.9416266666666666</v>
          </cell>
          <cell r="G184">
            <v>57.591386666666665</v>
          </cell>
          <cell r="H184">
            <v>2956.22</v>
          </cell>
          <cell r="I184">
            <v>3.2846888888888888</v>
          </cell>
          <cell r="J184">
            <v>36.992822222222223</v>
          </cell>
          <cell r="K184">
            <v>21</v>
          </cell>
          <cell r="M184">
            <v>29</v>
          </cell>
          <cell r="O184">
            <v>29</v>
          </cell>
          <cell r="Q184">
            <v>29</v>
          </cell>
          <cell r="R184">
            <v>36008</v>
          </cell>
          <cell r="T184" t="str">
            <v>Ink &amp; Paint Projection</v>
          </cell>
          <cell r="V184">
            <v>35822</v>
          </cell>
          <cell r="W184">
            <v>35858.992822222222</v>
          </cell>
          <cell r="X184">
            <v>900</v>
          </cell>
          <cell r="Y184">
            <v>8</v>
          </cell>
          <cell r="Z184">
            <v>36.992822222222223</v>
          </cell>
          <cell r="AA184" t="str">
            <v/>
          </cell>
          <cell r="AB184" t="str">
            <v/>
          </cell>
          <cell r="AC184" t="str">
            <v/>
          </cell>
          <cell r="AD184" t="str">
            <v/>
          </cell>
          <cell r="AE184" t="str">
            <v/>
          </cell>
          <cell r="AF184" t="str">
            <v/>
          </cell>
          <cell r="AG184" t="str">
            <v/>
          </cell>
          <cell r="AH184" t="str">
            <v/>
          </cell>
          <cell r="AI184" t="str">
            <v/>
          </cell>
          <cell r="AJ184" t="str">
            <v/>
          </cell>
          <cell r="AK184" t="str">
            <v/>
          </cell>
          <cell r="AL184" t="str">
            <v/>
          </cell>
          <cell r="AM184" t="str">
            <v/>
          </cell>
          <cell r="AN184" t="str">
            <v/>
          </cell>
          <cell r="AO184" t="str">
            <v/>
          </cell>
          <cell r="AP184" t="str">
            <v/>
          </cell>
          <cell r="AQ184" t="str">
            <v/>
          </cell>
          <cell r="AR184" t="str">
            <v/>
          </cell>
          <cell r="AS184" t="str">
            <v/>
          </cell>
          <cell r="AT184" t="str">
            <v/>
          </cell>
          <cell r="AU184" t="str">
            <v/>
          </cell>
          <cell r="AV184" t="str">
            <v/>
          </cell>
          <cell r="AW184" t="str">
            <v/>
          </cell>
          <cell r="AX184" t="str">
            <v/>
          </cell>
          <cell r="AY184" t="str">
            <v/>
          </cell>
          <cell r="AZ184" t="str">
            <v/>
          </cell>
          <cell r="BA184" t="str">
            <v/>
          </cell>
          <cell r="BB184" t="str">
            <v/>
          </cell>
          <cell r="BC184" t="str">
            <v/>
          </cell>
          <cell r="BD184" t="str">
            <v/>
          </cell>
          <cell r="BE184" t="str">
            <v/>
          </cell>
          <cell r="BF184" t="str">
            <v/>
          </cell>
          <cell r="BG184" t="str">
            <v/>
          </cell>
          <cell r="BH184" t="str">
            <v/>
          </cell>
          <cell r="BI184" t="str">
            <v/>
          </cell>
          <cell r="BJ184" t="str">
            <v/>
          </cell>
          <cell r="BK184" t="str">
            <v/>
          </cell>
          <cell r="BL184" t="str">
            <v/>
          </cell>
          <cell r="BM184" t="str">
            <v/>
          </cell>
          <cell r="BN184">
            <v>225</v>
          </cell>
          <cell r="BO184">
            <v>450</v>
          </cell>
          <cell r="BP184">
            <v>450</v>
          </cell>
          <cell r="BQ184">
            <v>675</v>
          </cell>
          <cell r="BR184">
            <v>450</v>
          </cell>
          <cell r="BS184">
            <v>675</v>
          </cell>
          <cell r="BT184">
            <v>900</v>
          </cell>
          <cell r="BU184">
            <v>900</v>
          </cell>
          <cell r="BV184" t="str">
            <v/>
          </cell>
          <cell r="BW184" t="str">
            <v/>
          </cell>
          <cell r="BX184" t="str">
            <v/>
          </cell>
          <cell r="BY184" t="str">
            <v/>
          </cell>
          <cell r="BZ184" t="str">
            <v/>
          </cell>
          <cell r="CA184" t="str">
            <v/>
          </cell>
          <cell r="CB184" t="str">
            <v/>
          </cell>
          <cell r="CC184" t="str">
            <v/>
          </cell>
          <cell r="CD184" t="str">
            <v/>
          </cell>
          <cell r="CE184" t="str">
            <v/>
          </cell>
          <cell r="CF184" t="str">
            <v/>
          </cell>
          <cell r="CG184" t="str">
            <v/>
          </cell>
          <cell r="CH184" t="str">
            <v/>
          </cell>
          <cell r="CI184" t="str">
            <v/>
          </cell>
          <cell r="CJ184" t="str">
            <v/>
          </cell>
          <cell r="CK184" t="str">
            <v/>
          </cell>
          <cell r="CL184" t="str">
            <v/>
          </cell>
          <cell r="CM184" t="str">
            <v/>
          </cell>
          <cell r="CN184" t="str">
            <v/>
          </cell>
          <cell r="CO184" t="str">
            <v/>
          </cell>
          <cell r="CP184" t="str">
            <v/>
          </cell>
          <cell r="CQ184" t="str">
            <v/>
          </cell>
          <cell r="CR184" t="str">
            <v/>
          </cell>
          <cell r="CS184" t="str">
            <v/>
          </cell>
          <cell r="CT184" t="str">
            <v/>
          </cell>
          <cell r="CU184" t="str">
            <v/>
          </cell>
          <cell r="CV184" t="str">
            <v/>
          </cell>
          <cell r="CW184" t="str">
            <v/>
          </cell>
          <cell r="CX184" t="str">
            <v/>
          </cell>
          <cell r="CY184" t="str">
            <v/>
          </cell>
          <cell r="CZ184" t="str">
            <v/>
          </cell>
          <cell r="DA184" t="str">
            <v/>
          </cell>
          <cell r="DB184" t="str">
            <v/>
          </cell>
          <cell r="DC184" t="str">
            <v/>
          </cell>
          <cell r="DD184" t="str">
            <v/>
          </cell>
          <cell r="DE184" t="str">
            <v/>
          </cell>
          <cell r="DF184" t="str">
            <v/>
          </cell>
          <cell r="DG184" t="str">
            <v/>
          </cell>
          <cell r="DH184" t="str">
            <v/>
          </cell>
          <cell r="DI184" t="str">
            <v/>
          </cell>
          <cell r="DJ184" t="str">
            <v/>
          </cell>
          <cell r="DK184" t="str">
            <v/>
          </cell>
          <cell r="DL184" t="str">
            <v/>
          </cell>
          <cell r="DM184" t="str">
            <v/>
          </cell>
          <cell r="DN184" t="str">
            <v/>
          </cell>
          <cell r="DO184" t="str">
            <v/>
          </cell>
          <cell r="DP184" t="str">
            <v/>
          </cell>
          <cell r="DQ184" t="str">
            <v/>
          </cell>
          <cell r="DR184" t="str">
            <v/>
          </cell>
          <cell r="DS184" t="str">
            <v/>
          </cell>
          <cell r="DT184" t="str">
            <v/>
          </cell>
          <cell r="DU184" t="str">
            <v/>
          </cell>
          <cell r="DV184" t="str">
            <v/>
          </cell>
          <cell r="DW184" t="str">
            <v/>
          </cell>
          <cell r="DX184" t="str">
            <v/>
          </cell>
          <cell r="DY184" t="str">
            <v/>
          </cell>
          <cell r="DZ184" t="str">
            <v/>
          </cell>
          <cell r="EA184" t="str">
            <v/>
          </cell>
          <cell r="EB184" t="str">
            <v/>
          </cell>
          <cell r="EC184" t="str">
            <v/>
          </cell>
          <cell r="ED184" t="str">
            <v/>
          </cell>
          <cell r="EE184" t="str">
            <v/>
          </cell>
          <cell r="EF184" t="str">
            <v/>
          </cell>
          <cell r="EG184" t="str">
            <v/>
          </cell>
          <cell r="EH184" t="str">
            <v/>
          </cell>
          <cell r="EI184" t="str">
            <v/>
          </cell>
          <cell r="EJ184" t="str">
            <v/>
          </cell>
          <cell r="EK184" t="str">
            <v/>
          </cell>
          <cell r="EL184" t="str">
            <v/>
          </cell>
          <cell r="EM184" t="str">
            <v/>
          </cell>
          <cell r="EN184" t="str">
            <v/>
          </cell>
          <cell r="EO184" t="str">
            <v/>
          </cell>
          <cell r="EP184" t="str">
            <v/>
          </cell>
          <cell r="EQ184" t="str">
            <v/>
          </cell>
          <cell r="ER184" t="str">
            <v/>
          </cell>
          <cell r="ES184" t="str">
            <v/>
          </cell>
          <cell r="ET184" t="str">
            <v/>
          </cell>
          <cell r="EU184" t="str">
            <v/>
          </cell>
          <cell r="EV184" t="str">
            <v/>
          </cell>
          <cell r="EW184" t="str">
            <v/>
          </cell>
        </row>
        <row r="186">
          <cell r="T186" t="str">
            <v>BUDGET FORECAST</v>
          </cell>
          <cell r="AA186" t="str">
            <v/>
          </cell>
          <cell r="AB186" t="str">
            <v/>
          </cell>
          <cell r="AC186" t="str">
            <v/>
          </cell>
          <cell r="AD186" t="str">
            <v/>
          </cell>
          <cell r="AE186" t="str">
            <v/>
          </cell>
          <cell r="AF186" t="str">
            <v/>
          </cell>
          <cell r="AG186" t="str">
            <v/>
          </cell>
          <cell r="AH186" t="str">
            <v/>
          </cell>
          <cell r="AI186" t="str">
            <v/>
          </cell>
          <cell r="AJ186" t="str">
            <v/>
          </cell>
          <cell r="AK186" t="str">
            <v/>
          </cell>
          <cell r="AL186" t="str">
            <v/>
          </cell>
          <cell r="AM186" t="str">
            <v/>
          </cell>
          <cell r="AN186" t="str">
            <v/>
          </cell>
          <cell r="AO186" t="str">
            <v/>
          </cell>
          <cell r="AP186" t="str">
            <v/>
          </cell>
          <cell r="AQ186" t="str">
            <v/>
          </cell>
          <cell r="AR186" t="str">
            <v/>
          </cell>
          <cell r="AS186" t="str">
            <v/>
          </cell>
          <cell r="AT186" t="str">
            <v/>
          </cell>
          <cell r="AU186" t="str">
            <v/>
          </cell>
          <cell r="AV186" t="str">
            <v/>
          </cell>
          <cell r="AW186" t="str">
            <v/>
          </cell>
          <cell r="AX186" t="str">
            <v/>
          </cell>
          <cell r="AY186" t="str">
            <v/>
          </cell>
          <cell r="AZ186">
            <v>35730</v>
          </cell>
          <cell r="BA186">
            <v>35737</v>
          </cell>
          <cell r="BB186">
            <v>35744</v>
          </cell>
          <cell r="BC186">
            <v>35751</v>
          </cell>
          <cell r="BD186">
            <v>35758</v>
          </cell>
          <cell r="BE186">
            <v>35765</v>
          </cell>
          <cell r="BF186">
            <v>35772</v>
          </cell>
          <cell r="BG186">
            <v>35779</v>
          </cell>
          <cell r="BH186">
            <v>35786</v>
          </cell>
          <cell r="BI186" t="str">
            <v/>
          </cell>
          <cell r="BJ186" t="str">
            <v/>
          </cell>
          <cell r="BK186" t="str">
            <v/>
          </cell>
          <cell r="BL186" t="str">
            <v/>
          </cell>
          <cell r="BM186" t="str">
            <v/>
          </cell>
          <cell r="BN186" t="str">
            <v/>
          </cell>
          <cell r="BO186" t="str">
            <v/>
          </cell>
          <cell r="BP186" t="str">
            <v/>
          </cell>
          <cell r="BQ186" t="str">
            <v/>
          </cell>
          <cell r="BR186" t="str">
            <v/>
          </cell>
          <cell r="BS186" t="str">
            <v/>
          </cell>
          <cell r="BT186" t="str">
            <v/>
          </cell>
          <cell r="BU186" t="str">
            <v/>
          </cell>
          <cell r="BV186" t="str">
            <v/>
          </cell>
          <cell r="BW186" t="str">
            <v/>
          </cell>
          <cell r="BX186" t="str">
            <v/>
          </cell>
          <cell r="BY186" t="str">
            <v/>
          </cell>
          <cell r="BZ186" t="str">
            <v/>
          </cell>
          <cell r="CA186" t="str">
            <v/>
          </cell>
          <cell r="CB186" t="str">
            <v/>
          </cell>
          <cell r="CC186" t="str">
            <v/>
          </cell>
          <cell r="CD186" t="str">
            <v/>
          </cell>
          <cell r="CE186" t="str">
            <v/>
          </cell>
          <cell r="CF186" t="str">
            <v/>
          </cell>
          <cell r="CG186" t="str">
            <v/>
          </cell>
          <cell r="CH186" t="str">
            <v/>
          </cell>
          <cell r="CI186" t="str">
            <v/>
          </cell>
          <cell r="CJ186" t="str">
            <v/>
          </cell>
          <cell r="CK186" t="str">
            <v/>
          </cell>
          <cell r="CL186" t="str">
            <v/>
          </cell>
          <cell r="CM186" t="str">
            <v/>
          </cell>
          <cell r="CN186" t="str">
            <v/>
          </cell>
          <cell r="CO186" t="str">
            <v/>
          </cell>
          <cell r="CP186" t="str">
            <v/>
          </cell>
          <cell r="CQ186" t="str">
            <v/>
          </cell>
          <cell r="CR186" t="str">
            <v/>
          </cell>
          <cell r="CS186" t="str">
            <v/>
          </cell>
          <cell r="CT186" t="str">
            <v/>
          </cell>
          <cell r="CU186" t="str">
            <v/>
          </cell>
          <cell r="CV186" t="str">
            <v/>
          </cell>
          <cell r="CW186" t="str">
            <v/>
          </cell>
          <cell r="CX186" t="str">
            <v/>
          </cell>
          <cell r="CY186" t="str">
            <v/>
          </cell>
          <cell r="CZ186" t="str">
            <v/>
          </cell>
          <cell r="DA186" t="str">
            <v/>
          </cell>
          <cell r="DB186" t="str">
            <v/>
          </cell>
          <cell r="DC186" t="str">
            <v/>
          </cell>
          <cell r="DD186" t="str">
            <v/>
          </cell>
          <cell r="DE186" t="str">
            <v/>
          </cell>
          <cell r="DF186" t="str">
            <v/>
          </cell>
          <cell r="DG186" t="str">
            <v/>
          </cell>
          <cell r="DH186" t="str">
            <v/>
          </cell>
          <cell r="DI186" t="str">
            <v/>
          </cell>
          <cell r="DJ186" t="str">
            <v/>
          </cell>
          <cell r="DK186" t="str">
            <v/>
          </cell>
          <cell r="DL186" t="str">
            <v/>
          </cell>
          <cell r="DM186" t="str">
            <v/>
          </cell>
          <cell r="DN186" t="str">
            <v/>
          </cell>
          <cell r="DO186" t="str">
            <v/>
          </cell>
          <cell r="DP186" t="str">
            <v/>
          </cell>
          <cell r="DQ186" t="str">
            <v/>
          </cell>
          <cell r="DR186" t="str">
            <v/>
          </cell>
          <cell r="DS186" t="str">
            <v/>
          </cell>
          <cell r="DT186" t="str">
            <v/>
          </cell>
          <cell r="DU186" t="str">
            <v/>
          </cell>
          <cell r="DV186" t="str">
            <v/>
          </cell>
          <cell r="DW186" t="str">
            <v/>
          </cell>
          <cell r="DX186" t="str">
            <v/>
          </cell>
          <cell r="DY186" t="str">
            <v/>
          </cell>
          <cell r="DZ186" t="str">
            <v/>
          </cell>
          <cell r="EA186" t="str">
            <v/>
          </cell>
          <cell r="EB186" t="str">
            <v/>
          </cell>
          <cell r="EC186" t="str">
            <v/>
          </cell>
          <cell r="ED186" t="str">
            <v/>
          </cell>
          <cell r="EE186" t="str">
            <v/>
          </cell>
          <cell r="EF186" t="str">
            <v/>
          </cell>
          <cell r="EG186" t="str">
            <v/>
          </cell>
          <cell r="EH186" t="str">
            <v/>
          </cell>
          <cell r="EI186" t="str">
            <v/>
          </cell>
          <cell r="EJ186" t="str">
            <v/>
          </cell>
          <cell r="EK186" t="str">
            <v/>
          </cell>
          <cell r="EL186" t="str">
            <v/>
          </cell>
          <cell r="EM186" t="str">
            <v/>
          </cell>
          <cell r="EN186" t="str">
            <v/>
          </cell>
          <cell r="EO186" t="str">
            <v/>
          </cell>
          <cell r="EP186" t="str">
            <v/>
          </cell>
          <cell r="EQ186" t="str">
            <v/>
          </cell>
          <cell r="ER186" t="str">
            <v/>
          </cell>
          <cell r="ES186" t="str">
            <v/>
          </cell>
          <cell r="ET186" t="str">
            <v/>
          </cell>
          <cell r="EU186" t="str">
            <v/>
          </cell>
          <cell r="EV186" t="str">
            <v/>
          </cell>
          <cell r="EW186" t="str">
            <v/>
          </cell>
          <cell r="EX186" t="str">
            <v/>
          </cell>
          <cell r="EY186" t="str">
            <v/>
          </cell>
          <cell r="EZ186" t="str">
            <v/>
          </cell>
          <cell r="FA186" t="str">
            <v/>
          </cell>
          <cell r="FB186" t="str">
            <v/>
          </cell>
          <cell r="FC186" t="str">
            <v/>
          </cell>
          <cell r="FD186" t="str">
            <v/>
          </cell>
          <cell r="FE186" t="str">
            <v/>
          </cell>
          <cell r="FF186" t="str">
            <v/>
          </cell>
          <cell r="FG186" t="str">
            <v/>
          </cell>
          <cell r="FH186" t="str">
            <v/>
          </cell>
          <cell r="FI186" t="str">
            <v/>
          </cell>
        </row>
        <row r="187">
          <cell r="T187" t="str">
            <v>BUDGET FORECAST</v>
          </cell>
          <cell r="V187" t="str">
            <v>PRE PROD</v>
          </cell>
          <cell r="W187">
            <v>30</v>
          </cell>
          <cell r="X187">
            <v>90000</v>
          </cell>
          <cell r="AA187" t="str">
            <v/>
          </cell>
          <cell r="AB187" t="str">
            <v/>
          </cell>
          <cell r="AC187" t="str">
            <v/>
          </cell>
          <cell r="AD187" t="str">
            <v/>
          </cell>
          <cell r="AE187" t="str">
            <v/>
          </cell>
          <cell r="AF187" t="str">
            <v/>
          </cell>
          <cell r="AG187" t="str">
            <v/>
          </cell>
          <cell r="AH187" t="str">
            <v/>
          </cell>
          <cell r="AI187" t="str">
            <v/>
          </cell>
          <cell r="AJ187" t="str">
            <v/>
          </cell>
          <cell r="AK187" t="str">
            <v/>
          </cell>
          <cell r="AL187" t="str">
            <v/>
          </cell>
          <cell r="AM187" t="str">
            <v/>
          </cell>
          <cell r="AN187" t="str">
            <v/>
          </cell>
          <cell r="AO187" t="str">
            <v/>
          </cell>
          <cell r="AP187" t="str">
            <v/>
          </cell>
          <cell r="AQ187" t="str">
            <v/>
          </cell>
          <cell r="AR187" t="str">
            <v/>
          </cell>
          <cell r="AS187" t="str">
            <v/>
          </cell>
          <cell r="AT187" t="str">
            <v/>
          </cell>
          <cell r="AU187" t="str">
            <v/>
          </cell>
          <cell r="AV187" t="str">
            <v/>
          </cell>
          <cell r="AW187" t="str">
            <v/>
          </cell>
          <cell r="AX187" t="str">
            <v/>
          </cell>
          <cell r="AY187" t="str">
            <v/>
          </cell>
          <cell r="AZ187">
            <v>3000</v>
          </cell>
          <cell r="BA187">
            <v>6000</v>
          </cell>
          <cell r="BB187">
            <v>9000</v>
          </cell>
          <cell r="BC187">
            <v>12000</v>
          </cell>
          <cell r="BD187">
            <v>12000</v>
          </cell>
          <cell r="BE187">
            <v>12000</v>
          </cell>
          <cell r="BF187">
            <v>12000</v>
          </cell>
          <cell r="BG187">
            <v>12000</v>
          </cell>
          <cell r="BH187">
            <v>12000</v>
          </cell>
          <cell r="BI187" t="str">
            <v/>
          </cell>
          <cell r="BJ187" t="str">
            <v/>
          </cell>
          <cell r="BK187" t="str">
            <v/>
          </cell>
          <cell r="BL187" t="str">
            <v/>
          </cell>
          <cell r="BM187" t="str">
            <v/>
          </cell>
          <cell r="BN187" t="str">
            <v/>
          </cell>
          <cell r="BO187" t="str">
            <v/>
          </cell>
          <cell r="BP187" t="str">
            <v/>
          </cell>
          <cell r="BQ187" t="str">
            <v/>
          </cell>
          <cell r="BR187" t="str">
            <v/>
          </cell>
          <cell r="BS187" t="str">
            <v/>
          </cell>
          <cell r="BT187" t="str">
            <v/>
          </cell>
          <cell r="BU187" t="str">
            <v/>
          </cell>
          <cell r="BV187" t="str">
            <v/>
          </cell>
          <cell r="BW187" t="str">
            <v/>
          </cell>
          <cell r="BX187" t="str">
            <v/>
          </cell>
          <cell r="BY187" t="str">
            <v/>
          </cell>
          <cell r="BZ187" t="str">
            <v/>
          </cell>
          <cell r="CA187" t="str">
            <v/>
          </cell>
          <cell r="CB187" t="str">
            <v/>
          </cell>
          <cell r="CC187" t="str">
            <v/>
          </cell>
          <cell r="CD187" t="str">
            <v/>
          </cell>
          <cell r="CE187" t="str">
            <v/>
          </cell>
          <cell r="CF187" t="str">
            <v/>
          </cell>
          <cell r="CG187" t="str">
            <v/>
          </cell>
          <cell r="CH187" t="str">
            <v/>
          </cell>
          <cell r="CI187" t="str">
            <v/>
          </cell>
          <cell r="CJ187" t="str">
            <v/>
          </cell>
          <cell r="CK187" t="str">
            <v/>
          </cell>
          <cell r="CL187" t="str">
            <v/>
          </cell>
          <cell r="CM187" t="str">
            <v/>
          </cell>
          <cell r="CN187" t="str">
            <v/>
          </cell>
          <cell r="CO187" t="str">
            <v/>
          </cell>
          <cell r="CP187" t="str">
            <v/>
          </cell>
          <cell r="CQ187" t="str">
            <v/>
          </cell>
          <cell r="CR187" t="str">
            <v/>
          </cell>
          <cell r="CS187" t="str">
            <v/>
          </cell>
          <cell r="CT187" t="str">
            <v/>
          </cell>
          <cell r="CU187" t="str">
            <v/>
          </cell>
          <cell r="CV187" t="str">
            <v/>
          </cell>
          <cell r="CW187" t="str">
            <v/>
          </cell>
          <cell r="CX187" t="str">
            <v/>
          </cell>
          <cell r="CY187" t="str">
            <v/>
          </cell>
          <cell r="CZ187" t="str">
            <v/>
          </cell>
          <cell r="DA187" t="str">
            <v/>
          </cell>
          <cell r="DB187" t="str">
            <v/>
          </cell>
          <cell r="DC187" t="str">
            <v/>
          </cell>
          <cell r="DD187" t="str">
            <v/>
          </cell>
          <cell r="DE187" t="str">
            <v/>
          </cell>
          <cell r="DF187" t="str">
            <v/>
          </cell>
          <cell r="DG187" t="str">
            <v/>
          </cell>
          <cell r="DH187" t="str">
            <v/>
          </cell>
          <cell r="DI187" t="str">
            <v/>
          </cell>
          <cell r="DJ187" t="str">
            <v/>
          </cell>
          <cell r="DK187" t="str">
            <v/>
          </cell>
          <cell r="DL187" t="str">
            <v/>
          </cell>
          <cell r="DM187" t="str">
            <v/>
          </cell>
          <cell r="DN187" t="str">
            <v/>
          </cell>
          <cell r="DO187" t="str">
            <v/>
          </cell>
          <cell r="DP187" t="str">
            <v/>
          </cell>
          <cell r="DQ187" t="str">
            <v/>
          </cell>
          <cell r="DR187" t="str">
            <v/>
          </cell>
          <cell r="DS187" t="str">
            <v/>
          </cell>
          <cell r="DT187" t="str">
            <v/>
          </cell>
          <cell r="DU187" t="str">
            <v/>
          </cell>
          <cell r="DV187" t="str">
            <v/>
          </cell>
          <cell r="DW187" t="str">
            <v/>
          </cell>
          <cell r="DX187" t="str">
            <v/>
          </cell>
          <cell r="DY187" t="str">
            <v/>
          </cell>
          <cell r="DZ187" t="str">
            <v/>
          </cell>
          <cell r="EA187" t="str">
            <v/>
          </cell>
          <cell r="EB187" t="str">
            <v/>
          </cell>
          <cell r="EC187" t="str">
            <v/>
          </cell>
          <cell r="ED187" t="str">
            <v/>
          </cell>
          <cell r="EE187" t="str">
            <v/>
          </cell>
          <cell r="EF187" t="str">
            <v/>
          </cell>
          <cell r="EG187" t="str">
            <v/>
          </cell>
          <cell r="EH187" t="str">
            <v/>
          </cell>
          <cell r="EI187" t="str">
            <v/>
          </cell>
          <cell r="EJ187" t="str">
            <v/>
          </cell>
          <cell r="EK187" t="str">
            <v/>
          </cell>
          <cell r="EL187" t="str">
            <v/>
          </cell>
          <cell r="EM187" t="str">
            <v/>
          </cell>
          <cell r="EN187" t="str">
            <v/>
          </cell>
          <cell r="EO187" t="str">
            <v/>
          </cell>
          <cell r="EP187" t="str">
            <v/>
          </cell>
          <cell r="EQ187" t="str">
            <v/>
          </cell>
          <cell r="ER187" t="str">
            <v/>
          </cell>
          <cell r="ES187" t="str">
            <v/>
          </cell>
          <cell r="ET187" t="str">
            <v/>
          </cell>
          <cell r="EU187" t="str">
            <v/>
          </cell>
          <cell r="EV187" t="str">
            <v/>
          </cell>
          <cell r="EW187" t="str">
            <v/>
          </cell>
          <cell r="EX187" t="str">
            <v/>
          </cell>
          <cell r="EY187" t="str">
            <v/>
          </cell>
          <cell r="EZ187" t="str">
            <v/>
          </cell>
          <cell r="FA187" t="str">
            <v/>
          </cell>
          <cell r="FB187" t="str">
            <v/>
          </cell>
          <cell r="FC187" t="str">
            <v/>
          </cell>
          <cell r="FD187" t="str">
            <v/>
          </cell>
          <cell r="FE187" t="str">
            <v/>
          </cell>
          <cell r="FF187" t="str">
            <v/>
          </cell>
          <cell r="FG187" t="str">
            <v/>
          </cell>
          <cell r="FH187" t="str">
            <v/>
          </cell>
          <cell r="FI187" t="str">
            <v/>
          </cell>
        </row>
        <row r="188">
          <cell r="V188" t="str">
            <v>PRE PROD</v>
          </cell>
          <cell r="W188">
            <v>30</v>
          </cell>
          <cell r="X188">
            <v>97000</v>
          </cell>
          <cell r="AA188" t="str">
            <v/>
          </cell>
          <cell r="AB188" t="str">
            <v/>
          </cell>
          <cell r="AC188" t="str">
            <v/>
          </cell>
          <cell r="AD188" t="str">
            <v/>
          </cell>
          <cell r="AE188" t="str">
            <v/>
          </cell>
          <cell r="AF188" t="str">
            <v/>
          </cell>
          <cell r="AG188" t="str">
            <v/>
          </cell>
          <cell r="AH188" t="str">
            <v/>
          </cell>
          <cell r="AI188" t="str">
            <v/>
          </cell>
          <cell r="AJ188" t="str">
            <v/>
          </cell>
          <cell r="AK188" t="str">
            <v/>
          </cell>
          <cell r="AL188" t="str">
            <v/>
          </cell>
          <cell r="AM188" t="str">
            <v/>
          </cell>
          <cell r="AN188" t="str">
            <v/>
          </cell>
          <cell r="AO188" t="str">
            <v/>
          </cell>
          <cell r="AP188" t="str">
            <v/>
          </cell>
          <cell r="AQ188" t="str">
            <v/>
          </cell>
          <cell r="AR188" t="str">
            <v/>
          </cell>
          <cell r="AS188" t="str">
            <v/>
          </cell>
          <cell r="AT188" t="str">
            <v/>
          </cell>
          <cell r="AU188" t="str">
            <v/>
          </cell>
          <cell r="AV188" t="str">
            <v/>
          </cell>
          <cell r="AW188" t="str">
            <v/>
          </cell>
          <cell r="AX188" t="str">
            <v/>
          </cell>
          <cell r="AY188" t="str">
            <v/>
          </cell>
          <cell r="AZ188">
            <v>3000</v>
          </cell>
          <cell r="BA188">
            <v>6000</v>
          </cell>
          <cell r="BB188">
            <v>9000</v>
          </cell>
          <cell r="BC188">
            <v>12000</v>
          </cell>
          <cell r="BD188">
            <v>12000</v>
          </cell>
          <cell r="BE188">
            <v>12000</v>
          </cell>
          <cell r="BF188">
            <v>13000</v>
          </cell>
          <cell r="BG188">
            <v>18000</v>
          </cell>
          <cell r="BH188">
            <v>12000</v>
          </cell>
          <cell r="BI188" t="str">
            <v/>
          </cell>
          <cell r="BJ188" t="str">
            <v/>
          </cell>
          <cell r="BK188" t="str">
            <v/>
          </cell>
          <cell r="BL188" t="str">
            <v/>
          </cell>
          <cell r="BM188" t="str">
            <v/>
          </cell>
          <cell r="BN188" t="str">
            <v/>
          </cell>
          <cell r="BO188" t="str">
            <v/>
          </cell>
          <cell r="BP188" t="str">
            <v/>
          </cell>
          <cell r="BQ188" t="str">
            <v/>
          </cell>
          <cell r="BR188" t="str">
            <v/>
          </cell>
          <cell r="BS188" t="str">
            <v/>
          </cell>
          <cell r="BT188" t="str">
            <v/>
          </cell>
          <cell r="BU188" t="str">
            <v/>
          </cell>
          <cell r="BV188" t="str">
            <v/>
          </cell>
          <cell r="BW188" t="str">
            <v/>
          </cell>
          <cell r="BX188" t="str">
            <v/>
          </cell>
          <cell r="BY188" t="str">
            <v/>
          </cell>
          <cell r="BZ188" t="str">
            <v/>
          </cell>
          <cell r="CA188" t="str">
            <v/>
          </cell>
          <cell r="CB188" t="str">
            <v/>
          </cell>
          <cell r="CC188" t="str">
            <v/>
          </cell>
          <cell r="CD188" t="str">
            <v/>
          </cell>
          <cell r="CE188" t="str">
            <v/>
          </cell>
          <cell r="CF188" t="str">
            <v/>
          </cell>
          <cell r="CG188" t="str">
            <v/>
          </cell>
          <cell r="CH188" t="str">
            <v/>
          </cell>
          <cell r="CI188" t="str">
            <v/>
          </cell>
          <cell r="CJ188" t="str">
            <v/>
          </cell>
          <cell r="CK188" t="str">
            <v/>
          </cell>
          <cell r="CL188" t="str">
            <v/>
          </cell>
          <cell r="CM188" t="str">
            <v/>
          </cell>
          <cell r="CN188" t="str">
            <v/>
          </cell>
          <cell r="CO188" t="str">
            <v/>
          </cell>
          <cell r="CP188" t="str">
            <v/>
          </cell>
          <cell r="CQ188" t="str">
            <v/>
          </cell>
          <cell r="CR188" t="str">
            <v/>
          </cell>
          <cell r="CS188" t="str">
            <v/>
          </cell>
          <cell r="CT188" t="str">
            <v/>
          </cell>
          <cell r="CU188" t="str">
            <v/>
          </cell>
          <cell r="CV188" t="str">
            <v/>
          </cell>
          <cell r="CW188" t="str">
            <v/>
          </cell>
          <cell r="CX188" t="str">
            <v/>
          </cell>
          <cell r="CY188" t="str">
            <v/>
          </cell>
          <cell r="CZ188" t="str">
            <v/>
          </cell>
          <cell r="DA188" t="str">
            <v/>
          </cell>
          <cell r="DB188" t="str">
            <v/>
          </cell>
          <cell r="DC188" t="str">
            <v/>
          </cell>
          <cell r="DD188" t="str">
            <v/>
          </cell>
          <cell r="DE188" t="str">
            <v/>
          </cell>
          <cell r="DF188" t="str">
            <v/>
          </cell>
          <cell r="DG188" t="str">
            <v/>
          </cell>
          <cell r="DH188" t="str">
            <v/>
          </cell>
          <cell r="DI188" t="str">
            <v/>
          </cell>
          <cell r="DJ188" t="str">
            <v/>
          </cell>
          <cell r="DK188" t="str">
            <v/>
          </cell>
          <cell r="DL188" t="str">
            <v/>
          </cell>
          <cell r="DM188" t="str">
            <v/>
          </cell>
          <cell r="DN188" t="str">
            <v/>
          </cell>
          <cell r="DO188" t="str">
            <v/>
          </cell>
          <cell r="DP188" t="str">
            <v/>
          </cell>
          <cell r="DQ188" t="str">
            <v/>
          </cell>
          <cell r="DR188" t="str">
            <v/>
          </cell>
          <cell r="DS188" t="str">
            <v/>
          </cell>
          <cell r="DT188" t="str">
            <v/>
          </cell>
          <cell r="DU188" t="str">
            <v/>
          </cell>
          <cell r="DV188" t="str">
            <v/>
          </cell>
          <cell r="DW188" t="str">
            <v/>
          </cell>
          <cell r="DX188" t="str">
            <v/>
          </cell>
          <cell r="DY188" t="str">
            <v/>
          </cell>
          <cell r="DZ188" t="str">
            <v/>
          </cell>
          <cell r="EA188" t="str">
            <v/>
          </cell>
          <cell r="EB188" t="str">
            <v/>
          </cell>
          <cell r="EC188" t="str">
            <v/>
          </cell>
          <cell r="ED188" t="str">
            <v/>
          </cell>
          <cell r="EE188" t="str">
            <v/>
          </cell>
          <cell r="EF188" t="str">
            <v/>
          </cell>
          <cell r="EG188" t="str">
            <v/>
          </cell>
          <cell r="EH188" t="str">
            <v/>
          </cell>
          <cell r="EI188" t="str">
            <v/>
          </cell>
          <cell r="EJ188" t="str">
            <v/>
          </cell>
          <cell r="EK188" t="str">
            <v/>
          </cell>
          <cell r="EL188" t="str">
            <v/>
          </cell>
          <cell r="EM188" t="str">
            <v/>
          </cell>
          <cell r="EN188" t="str">
            <v/>
          </cell>
          <cell r="EO188" t="str">
            <v/>
          </cell>
          <cell r="EP188" t="str">
            <v/>
          </cell>
          <cell r="EQ188" t="str">
            <v/>
          </cell>
          <cell r="ER188" t="str">
            <v/>
          </cell>
          <cell r="ES188" t="str">
            <v/>
          </cell>
          <cell r="ET188" t="str">
            <v/>
          </cell>
          <cell r="EU188" t="str">
            <v/>
          </cell>
          <cell r="EV188" t="str">
            <v/>
          </cell>
          <cell r="EW188" t="str">
            <v/>
          </cell>
          <cell r="EX188" t="str">
            <v/>
          </cell>
          <cell r="EY188" t="str">
            <v/>
          </cell>
          <cell r="EZ188" t="str">
            <v/>
          </cell>
          <cell r="FA188" t="str">
            <v/>
          </cell>
          <cell r="FB188" t="str">
            <v/>
          </cell>
          <cell r="FC188" t="str">
            <v/>
          </cell>
          <cell r="FD188" t="str">
            <v/>
          </cell>
          <cell r="FE188" t="str">
            <v/>
          </cell>
          <cell r="FF188" t="str">
            <v/>
          </cell>
          <cell r="FG188" t="str">
            <v/>
          </cell>
          <cell r="FH188" t="str">
            <v/>
          </cell>
          <cell r="FI188" t="str">
            <v/>
          </cell>
        </row>
        <row r="189">
          <cell r="V189" t="str">
            <v>PRODUCTION</v>
          </cell>
          <cell r="W189">
            <v>150</v>
          </cell>
          <cell r="X189">
            <v>438750</v>
          </cell>
          <cell r="AA189">
            <v>0</v>
          </cell>
          <cell r="AB189" t="str">
            <v/>
          </cell>
          <cell r="AC189" t="str">
            <v/>
          </cell>
          <cell r="AD189" t="str">
            <v/>
          </cell>
          <cell r="AE189" t="str">
            <v/>
          </cell>
          <cell r="AF189" t="str">
            <v/>
          </cell>
          <cell r="AG189" t="str">
            <v/>
          </cell>
          <cell r="AH189" t="str">
            <v/>
          </cell>
          <cell r="AI189" t="str">
            <v/>
          </cell>
          <cell r="AJ189" t="str">
            <v/>
          </cell>
          <cell r="AK189" t="str">
            <v/>
          </cell>
          <cell r="AL189" t="str">
            <v/>
          </cell>
          <cell r="AM189" t="str">
            <v/>
          </cell>
          <cell r="AN189" t="str">
            <v/>
          </cell>
          <cell r="AO189" t="str">
            <v/>
          </cell>
          <cell r="AP189" t="str">
            <v/>
          </cell>
          <cell r="AQ189" t="str">
            <v/>
          </cell>
          <cell r="AR189" t="str">
            <v/>
          </cell>
          <cell r="AS189" t="str">
            <v/>
          </cell>
          <cell r="AT189" t="str">
            <v/>
          </cell>
          <cell r="AU189" t="str">
            <v/>
          </cell>
          <cell r="AV189" t="str">
            <v/>
          </cell>
          <cell r="AW189" t="str">
            <v/>
          </cell>
          <cell r="AX189" t="str">
            <v/>
          </cell>
          <cell r="AY189" t="str">
            <v/>
          </cell>
          <cell r="AZ189" t="str">
            <v/>
          </cell>
          <cell r="BA189" t="str">
            <v/>
          </cell>
          <cell r="BB189" t="str">
            <v/>
          </cell>
          <cell r="BC189" t="str">
            <v/>
          </cell>
          <cell r="BD189" t="str">
            <v/>
          </cell>
          <cell r="BE189" t="str">
            <v/>
          </cell>
          <cell r="BF189" t="str">
            <v/>
          </cell>
          <cell r="BG189" t="str">
            <v/>
          </cell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56250</v>
          </cell>
          <cell r="BM189">
            <v>63750</v>
          </cell>
          <cell r="BN189">
            <v>63750</v>
          </cell>
          <cell r="BO189">
            <v>63750</v>
          </cell>
          <cell r="BP189">
            <v>63750</v>
          </cell>
          <cell r="BQ189">
            <v>63750</v>
          </cell>
          <cell r="BR189">
            <v>63750</v>
          </cell>
          <cell r="BS189" t="str">
            <v/>
          </cell>
          <cell r="BT189" t="str">
            <v/>
          </cell>
          <cell r="BU189" t="str">
            <v/>
          </cell>
          <cell r="BV189" t="str">
            <v/>
          </cell>
          <cell r="BW189" t="str">
            <v/>
          </cell>
          <cell r="BX189" t="str">
            <v/>
          </cell>
          <cell r="BY189" t="str">
            <v/>
          </cell>
          <cell r="BZ189" t="str">
            <v/>
          </cell>
          <cell r="CA189" t="str">
            <v/>
          </cell>
          <cell r="CB189" t="str">
            <v/>
          </cell>
          <cell r="CC189" t="str">
            <v/>
          </cell>
          <cell r="CD189" t="str">
            <v/>
          </cell>
          <cell r="CE189" t="str">
            <v/>
          </cell>
          <cell r="CF189" t="str">
            <v/>
          </cell>
          <cell r="CG189" t="str">
            <v/>
          </cell>
          <cell r="CH189" t="str">
            <v/>
          </cell>
          <cell r="CI189" t="str">
            <v/>
          </cell>
          <cell r="CJ189" t="str">
            <v/>
          </cell>
          <cell r="CK189" t="str">
            <v/>
          </cell>
          <cell r="CL189" t="str">
            <v/>
          </cell>
          <cell r="CM189" t="str">
            <v/>
          </cell>
          <cell r="CN189" t="str">
            <v/>
          </cell>
          <cell r="CO189" t="str">
            <v/>
          </cell>
          <cell r="CP189" t="str">
            <v/>
          </cell>
          <cell r="CQ189" t="str">
            <v/>
          </cell>
          <cell r="CR189" t="str">
            <v/>
          </cell>
          <cell r="CS189" t="str">
            <v/>
          </cell>
          <cell r="CT189" t="str">
            <v/>
          </cell>
          <cell r="CU189" t="str">
            <v/>
          </cell>
          <cell r="CV189" t="str">
            <v/>
          </cell>
          <cell r="CW189" t="str">
            <v/>
          </cell>
          <cell r="CX189" t="str">
            <v/>
          </cell>
          <cell r="CY189" t="str">
            <v/>
          </cell>
          <cell r="CZ189" t="str">
            <v/>
          </cell>
          <cell r="DA189" t="str">
            <v/>
          </cell>
          <cell r="DB189" t="str">
            <v/>
          </cell>
          <cell r="DC189" t="str">
            <v/>
          </cell>
          <cell r="DD189" t="str">
            <v/>
          </cell>
          <cell r="DE189" t="str">
            <v/>
          </cell>
          <cell r="DF189" t="str">
            <v/>
          </cell>
          <cell r="DG189" t="str">
            <v/>
          </cell>
          <cell r="DH189" t="str">
            <v/>
          </cell>
          <cell r="DI189" t="str">
            <v/>
          </cell>
          <cell r="DJ189" t="str">
            <v/>
          </cell>
          <cell r="DK189" t="str">
            <v/>
          </cell>
          <cell r="DL189" t="str">
            <v/>
          </cell>
          <cell r="DM189" t="str">
            <v/>
          </cell>
          <cell r="DN189" t="str">
            <v/>
          </cell>
          <cell r="DO189" t="str">
            <v/>
          </cell>
          <cell r="DP189" t="str">
            <v/>
          </cell>
          <cell r="DQ189" t="str">
            <v/>
          </cell>
          <cell r="DR189" t="str">
            <v/>
          </cell>
          <cell r="DS189" t="str">
            <v/>
          </cell>
          <cell r="DT189" t="str">
            <v/>
          </cell>
          <cell r="DU189" t="str">
            <v/>
          </cell>
          <cell r="DV189" t="str">
            <v/>
          </cell>
          <cell r="DW189" t="str">
            <v/>
          </cell>
          <cell r="DX189" t="str">
            <v/>
          </cell>
          <cell r="DY189" t="str">
            <v/>
          </cell>
          <cell r="DZ189" t="str">
            <v/>
          </cell>
          <cell r="EA189" t="str">
            <v/>
          </cell>
          <cell r="EB189" t="str">
            <v/>
          </cell>
          <cell r="EC189" t="str">
            <v/>
          </cell>
          <cell r="ED189" t="str">
            <v/>
          </cell>
          <cell r="EE189" t="str">
            <v/>
          </cell>
          <cell r="EF189" t="str">
            <v/>
          </cell>
          <cell r="EG189" t="str">
            <v/>
          </cell>
          <cell r="EH189" t="str">
            <v/>
          </cell>
          <cell r="EI189" t="str">
            <v/>
          </cell>
          <cell r="EJ189" t="str">
            <v/>
          </cell>
          <cell r="EK189" t="str">
            <v/>
          </cell>
          <cell r="EL189" t="str">
            <v/>
          </cell>
          <cell r="EM189" t="str">
            <v/>
          </cell>
          <cell r="EN189" t="str">
            <v/>
          </cell>
          <cell r="EO189" t="str">
            <v/>
          </cell>
          <cell r="EP189" t="str">
            <v/>
          </cell>
          <cell r="EQ189" t="str">
            <v/>
          </cell>
          <cell r="ER189" t="str">
            <v/>
          </cell>
          <cell r="ES189" t="str">
            <v/>
          </cell>
          <cell r="ET189" t="str">
            <v/>
          </cell>
          <cell r="EU189" t="str">
            <v/>
          </cell>
          <cell r="EV189" t="str">
            <v/>
          </cell>
          <cell r="EW189" t="str">
            <v/>
          </cell>
          <cell r="EX189" t="str">
            <v/>
          </cell>
          <cell r="EY189" t="str">
            <v/>
          </cell>
          <cell r="EZ189" t="str">
            <v/>
          </cell>
          <cell r="FA189" t="str">
            <v/>
          </cell>
          <cell r="FB189" t="str">
            <v/>
          </cell>
          <cell r="FC189" t="str">
            <v/>
          </cell>
          <cell r="FD189" t="str">
            <v/>
          </cell>
          <cell r="FE189" t="str">
            <v/>
          </cell>
          <cell r="FF189" t="str">
            <v/>
          </cell>
          <cell r="FG189" t="str">
            <v/>
          </cell>
          <cell r="FH189" t="str">
            <v/>
          </cell>
          <cell r="FI189" t="str">
            <v/>
          </cell>
        </row>
        <row r="190">
          <cell r="V190" t="str">
            <v>PRODUCTION</v>
          </cell>
          <cell r="W190">
            <v>150</v>
          </cell>
          <cell r="X190">
            <v>531400</v>
          </cell>
          <cell r="AA190" t="str">
            <v/>
          </cell>
          <cell r="AB190" t="str">
            <v/>
          </cell>
          <cell r="AC190" t="str">
            <v/>
          </cell>
          <cell r="AD190" t="str">
            <v/>
          </cell>
          <cell r="AE190" t="str">
            <v/>
          </cell>
          <cell r="AF190" t="str">
            <v/>
          </cell>
          <cell r="AG190" t="str">
            <v/>
          </cell>
          <cell r="AH190" t="str">
            <v/>
          </cell>
          <cell r="AI190" t="str">
            <v/>
          </cell>
          <cell r="AJ190" t="str">
            <v/>
          </cell>
          <cell r="AK190" t="str">
            <v/>
          </cell>
          <cell r="AL190" t="str">
            <v/>
          </cell>
          <cell r="AM190" t="str">
            <v/>
          </cell>
          <cell r="AN190" t="str">
            <v/>
          </cell>
          <cell r="AO190" t="str">
            <v/>
          </cell>
          <cell r="AP190" t="str">
            <v/>
          </cell>
          <cell r="AQ190" t="str">
            <v/>
          </cell>
          <cell r="AR190" t="str">
            <v/>
          </cell>
          <cell r="AS190" t="str">
            <v/>
          </cell>
          <cell r="AT190" t="str">
            <v/>
          </cell>
          <cell r="AU190" t="str">
            <v/>
          </cell>
          <cell r="AV190" t="str">
            <v/>
          </cell>
          <cell r="AW190" t="str">
            <v/>
          </cell>
          <cell r="AX190" t="str">
            <v/>
          </cell>
          <cell r="AY190" t="str">
            <v/>
          </cell>
          <cell r="AZ190" t="str">
            <v/>
          </cell>
          <cell r="BA190" t="str">
            <v/>
          </cell>
          <cell r="BB190" t="str">
            <v/>
          </cell>
          <cell r="BC190" t="str">
            <v/>
          </cell>
          <cell r="BD190" t="str">
            <v/>
          </cell>
          <cell r="BE190" t="str">
            <v/>
          </cell>
          <cell r="BF190" t="str">
            <v/>
          </cell>
          <cell r="BG190" t="str">
            <v/>
          </cell>
          <cell r="BH190">
            <v>15150</v>
          </cell>
          <cell r="BI190">
            <v>22000</v>
          </cell>
          <cell r="BJ190">
            <v>28000</v>
          </cell>
          <cell r="BK190">
            <v>34000</v>
          </cell>
          <cell r="BL190">
            <v>40000</v>
          </cell>
          <cell r="BM190">
            <v>63750</v>
          </cell>
          <cell r="BN190">
            <v>63750</v>
          </cell>
          <cell r="BO190">
            <v>63750</v>
          </cell>
          <cell r="BP190">
            <v>67000</v>
          </cell>
          <cell r="BQ190">
            <v>67000</v>
          </cell>
          <cell r="BR190">
            <v>67000</v>
          </cell>
          <cell r="BS190" t="str">
            <v/>
          </cell>
          <cell r="BT190" t="str">
            <v/>
          </cell>
          <cell r="BU190" t="str">
            <v/>
          </cell>
          <cell r="BV190" t="str">
            <v/>
          </cell>
          <cell r="BW190" t="str">
            <v/>
          </cell>
          <cell r="BX190" t="str">
            <v/>
          </cell>
          <cell r="BY190" t="str">
            <v/>
          </cell>
          <cell r="BZ190" t="str">
            <v/>
          </cell>
          <cell r="CA190" t="str">
            <v/>
          </cell>
          <cell r="CB190" t="str">
            <v/>
          </cell>
          <cell r="CC190" t="str">
            <v/>
          </cell>
          <cell r="CD190" t="str">
            <v/>
          </cell>
          <cell r="CE190" t="str">
            <v/>
          </cell>
          <cell r="CF190" t="str">
            <v/>
          </cell>
          <cell r="CG190" t="str">
            <v/>
          </cell>
          <cell r="CH190" t="str">
            <v/>
          </cell>
          <cell r="CI190" t="str">
            <v/>
          </cell>
          <cell r="CJ190" t="str">
            <v/>
          </cell>
          <cell r="CK190" t="str">
            <v/>
          </cell>
          <cell r="CL190" t="str">
            <v/>
          </cell>
          <cell r="CM190" t="str">
            <v/>
          </cell>
          <cell r="CN190" t="str">
            <v/>
          </cell>
          <cell r="CO190" t="str">
            <v/>
          </cell>
          <cell r="CP190" t="str">
            <v/>
          </cell>
          <cell r="CQ190" t="str">
            <v/>
          </cell>
          <cell r="CR190" t="str">
            <v/>
          </cell>
          <cell r="CS190" t="str">
            <v/>
          </cell>
          <cell r="CT190" t="str">
            <v/>
          </cell>
          <cell r="CU190" t="str">
            <v/>
          </cell>
          <cell r="CV190" t="str">
            <v/>
          </cell>
          <cell r="CW190" t="str">
            <v/>
          </cell>
          <cell r="CX190" t="str">
            <v/>
          </cell>
          <cell r="CY190" t="str">
            <v/>
          </cell>
          <cell r="CZ190" t="str">
            <v/>
          </cell>
          <cell r="DA190" t="str">
            <v/>
          </cell>
          <cell r="DB190" t="str">
            <v/>
          </cell>
          <cell r="DC190" t="str">
            <v/>
          </cell>
          <cell r="DD190" t="str">
            <v/>
          </cell>
          <cell r="DE190" t="str">
            <v/>
          </cell>
          <cell r="DF190" t="str">
            <v/>
          </cell>
          <cell r="DG190" t="str">
            <v/>
          </cell>
          <cell r="DH190" t="str">
            <v/>
          </cell>
          <cell r="DI190" t="str">
            <v/>
          </cell>
          <cell r="DJ190" t="str">
            <v/>
          </cell>
          <cell r="DK190" t="str">
            <v/>
          </cell>
          <cell r="DL190" t="str">
            <v/>
          </cell>
          <cell r="DM190" t="str">
            <v/>
          </cell>
          <cell r="DN190" t="str">
            <v/>
          </cell>
          <cell r="DO190" t="str">
            <v/>
          </cell>
          <cell r="DP190" t="str">
            <v/>
          </cell>
          <cell r="DQ190" t="str">
            <v/>
          </cell>
          <cell r="DR190" t="str">
            <v/>
          </cell>
          <cell r="DS190" t="str">
            <v/>
          </cell>
          <cell r="DT190" t="str">
            <v/>
          </cell>
          <cell r="DU190" t="str">
            <v/>
          </cell>
          <cell r="DV190" t="str">
            <v/>
          </cell>
          <cell r="DW190" t="str">
            <v/>
          </cell>
          <cell r="DX190" t="str">
            <v/>
          </cell>
          <cell r="DY190" t="str">
            <v/>
          </cell>
          <cell r="DZ190" t="str">
            <v/>
          </cell>
          <cell r="EA190" t="str">
            <v/>
          </cell>
          <cell r="EB190" t="str">
            <v/>
          </cell>
          <cell r="EC190" t="str">
            <v/>
          </cell>
          <cell r="ED190" t="str">
            <v/>
          </cell>
          <cell r="EE190" t="str">
            <v/>
          </cell>
          <cell r="EF190" t="str">
            <v/>
          </cell>
          <cell r="EG190" t="str">
            <v/>
          </cell>
          <cell r="EH190" t="str">
            <v/>
          </cell>
          <cell r="EI190" t="str">
            <v/>
          </cell>
          <cell r="EJ190" t="str">
            <v/>
          </cell>
          <cell r="EK190" t="str">
            <v/>
          </cell>
          <cell r="EL190" t="str">
            <v/>
          </cell>
          <cell r="EM190" t="str">
            <v/>
          </cell>
          <cell r="EN190" t="str">
            <v/>
          </cell>
          <cell r="EO190" t="str">
            <v/>
          </cell>
          <cell r="EP190" t="str">
            <v/>
          </cell>
          <cell r="EQ190" t="str">
            <v/>
          </cell>
          <cell r="ER190" t="str">
            <v/>
          </cell>
          <cell r="ES190" t="str">
            <v/>
          </cell>
          <cell r="ET190" t="str">
            <v/>
          </cell>
          <cell r="EU190" t="str">
            <v/>
          </cell>
          <cell r="EV190" t="str">
            <v/>
          </cell>
          <cell r="EW190" t="str">
            <v/>
          </cell>
          <cell r="EX190" t="str">
            <v/>
          </cell>
          <cell r="EY190" t="str">
            <v/>
          </cell>
          <cell r="EZ190" t="str">
            <v/>
          </cell>
          <cell r="FA190" t="str">
            <v/>
          </cell>
          <cell r="FB190" t="str">
            <v/>
          </cell>
          <cell r="FC190" t="str">
            <v/>
          </cell>
          <cell r="FD190" t="str">
            <v/>
          </cell>
          <cell r="FE190" t="str">
            <v/>
          </cell>
          <cell r="FF190" t="str">
            <v/>
          </cell>
          <cell r="FG190" t="str">
            <v/>
          </cell>
          <cell r="FH190" t="str">
            <v/>
          </cell>
          <cell r="FI190" t="str">
            <v/>
          </cell>
        </row>
        <row r="191">
          <cell r="V191" t="str">
            <v>INK &amp; PAINT</v>
          </cell>
          <cell r="W191">
            <v>8</v>
          </cell>
          <cell r="X191">
            <v>34200</v>
          </cell>
          <cell r="AA191" t="str">
            <v/>
          </cell>
          <cell r="AB191" t="str">
            <v/>
          </cell>
          <cell r="AC191" t="str">
            <v/>
          </cell>
          <cell r="AD191" t="str">
            <v/>
          </cell>
          <cell r="AE191" t="str">
            <v/>
          </cell>
          <cell r="AF191" t="str">
            <v/>
          </cell>
          <cell r="AG191" t="str">
            <v/>
          </cell>
          <cell r="AH191" t="str">
            <v/>
          </cell>
          <cell r="AI191" t="str">
            <v/>
          </cell>
          <cell r="AJ191" t="str">
            <v/>
          </cell>
          <cell r="AK191" t="str">
            <v/>
          </cell>
          <cell r="AL191" t="str">
            <v/>
          </cell>
          <cell r="AM191" t="str">
            <v/>
          </cell>
          <cell r="AN191" t="str">
            <v/>
          </cell>
          <cell r="AO191" t="str">
            <v/>
          </cell>
          <cell r="AP191" t="str">
            <v/>
          </cell>
          <cell r="AQ191" t="str">
            <v/>
          </cell>
          <cell r="AR191" t="str">
            <v/>
          </cell>
          <cell r="AS191" t="str">
            <v/>
          </cell>
          <cell r="AT191" t="str">
            <v/>
          </cell>
          <cell r="AU191" t="str">
            <v/>
          </cell>
          <cell r="AV191" t="str">
            <v/>
          </cell>
          <cell r="AW191" t="str">
            <v/>
          </cell>
          <cell r="AX191" t="str">
            <v/>
          </cell>
          <cell r="AY191" t="str">
            <v/>
          </cell>
          <cell r="AZ191" t="str">
            <v/>
          </cell>
          <cell r="BA191" t="str">
            <v/>
          </cell>
          <cell r="BB191" t="str">
            <v/>
          </cell>
          <cell r="BC191" t="str">
            <v/>
          </cell>
          <cell r="BD191" t="str">
            <v/>
          </cell>
          <cell r="BE191" t="str">
            <v/>
          </cell>
          <cell r="BF191" t="str">
            <v/>
          </cell>
          <cell r="BG191" t="str">
            <v/>
          </cell>
          <cell r="BH191" t="str">
            <v/>
          </cell>
          <cell r="BI191" t="str">
            <v/>
          </cell>
          <cell r="BJ191" t="str">
            <v/>
          </cell>
          <cell r="BK191" t="str">
            <v/>
          </cell>
          <cell r="BL191" t="str">
            <v/>
          </cell>
          <cell r="BM191" t="str">
            <v/>
          </cell>
          <cell r="BN191">
            <v>1800</v>
          </cell>
          <cell r="BO191">
            <v>3600</v>
          </cell>
          <cell r="BP191">
            <v>5400</v>
          </cell>
          <cell r="BQ191">
            <v>3600</v>
          </cell>
          <cell r="BR191">
            <v>5400</v>
          </cell>
          <cell r="BS191">
            <v>7200</v>
          </cell>
          <cell r="BT191">
            <v>7200</v>
          </cell>
          <cell r="BU191" t="str">
            <v/>
          </cell>
          <cell r="BV191" t="str">
            <v/>
          </cell>
          <cell r="BW191" t="str">
            <v/>
          </cell>
          <cell r="BX191" t="str">
            <v/>
          </cell>
          <cell r="BY191" t="str">
            <v/>
          </cell>
          <cell r="BZ191" t="str">
            <v/>
          </cell>
          <cell r="CA191" t="str">
            <v/>
          </cell>
          <cell r="CB191" t="str">
            <v/>
          </cell>
          <cell r="CC191" t="str">
            <v/>
          </cell>
          <cell r="CD191" t="str">
            <v/>
          </cell>
          <cell r="CE191" t="str">
            <v/>
          </cell>
          <cell r="CF191" t="str">
            <v/>
          </cell>
          <cell r="CG191" t="str">
            <v/>
          </cell>
          <cell r="CH191" t="str">
            <v/>
          </cell>
          <cell r="CI191" t="str">
            <v/>
          </cell>
          <cell r="CJ191" t="str">
            <v/>
          </cell>
          <cell r="CK191" t="str">
            <v/>
          </cell>
          <cell r="CL191" t="str">
            <v/>
          </cell>
          <cell r="CM191" t="str">
            <v/>
          </cell>
          <cell r="CN191" t="str">
            <v/>
          </cell>
          <cell r="CO191" t="str">
            <v/>
          </cell>
          <cell r="CP191" t="str">
            <v/>
          </cell>
          <cell r="CQ191" t="str">
            <v/>
          </cell>
          <cell r="CR191" t="str">
            <v/>
          </cell>
          <cell r="CS191" t="str">
            <v/>
          </cell>
          <cell r="CT191" t="str">
            <v/>
          </cell>
          <cell r="CU191" t="str">
            <v/>
          </cell>
          <cell r="CV191" t="str">
            <v/>
          </cell>
          <cell r="CW191" t="str">
            <v/>
          </cell>
          <cell r="CX191" t="str">
            <v/>
          </cell>
          <cell r="CY191" t="str">
            <v/>
          </cell>
          <cell r="CZ191" t="str">
            <v/>
          </cell>
          <cell r="DA191" t="str">
            <v/>
          </cell>
          <cell r="DB191" t="str">
            <v/>
          </cell>
          <cell r="DC191" t="str">
            <v/>
          </cell>
          <cell r="DD191" t="str">
            <v/>
          </cell>
          <cell r="DE191" t="str">
            <v/>
          </cell>
          <cell r="DF191" t="str">
            <v/>
          </cell>
          <cell r="DG191" t="str">
            <v/>
          </cell>
          <cell r="DH191" t="str">
            <v/>
          </cell>
          <cell r="DI191" t="str">
            <v/>
          </cell>
          <cell r="DJ191" t="str">
            <v/>
          </cell>
          <cell r="DK191" t="str">
            <v/>
          </cell>
          <cell r="DL191" t="str">
            <v/>
          </cell>
          <cell r="DM191" t="str">
            <v/>
          </cell>
          <cell r="DN191" t="str">
            <v/>
          </cell>
          <cell r="DO191" t="str">
            <v/>
          </cell>
          <cell r="DP191" t="str">
            <v/>
          </cell>
          <cell r="DQ191" t="str">
            <v/>
          </cell>
          <cell r="DR191" t="str">
            <v/>
          </cell>
          <cell r="DS191" t="str">
            <v/>
          </cell>
          <cell r="DT191" t="str">
            <v/>
          </cell>
          <cell r="DU191" t="str">
            <v/>
          </cell>
          <cell r="DV191" t="str">
            <v/>
          </cell>
          <cell r="DW191" t="str">
            <v/>
          </cell>
          <cell r="DX191" t="str">
            <v/>
          </cell>
          <cell r="DY191" t="str">
            <v/>
          </cell>
          <cell r="DZ191" t="str">
            <v/>
          </cell>
          <cell r="EA191" t="str">
            <v/>
          </cell>
          <cell r="EB191" t="str">
            <v/>
          </cell>
          <cell r="EC191" t="str">
            <v/>
          </cell>
          <cell r="ED191" t="str">
            <v/>
          </cell>
          <cell r="EE191" t="str">
            <v/>
          </cell>
          <cell r="EF191" t="str">
            <v/>
          </cell>
          <cell r="EG191" t="str">
            <v/>
          </cell>
          <cell r="EH191" t="str">
            <v/>
          </cell>
          <cell r="EI191" t="str">
            <v/>
          </cell>
          <cell r="EJ191" t="str">
            <v/>
          </cell>
          <cell r="EK191" t="str">
            <v/>
          </cell>
          <cell r="EL191" t="str">
            <v/>
          </cell>
          <cell r="EM191" t="str">
            <v/>
          </cell>
          <cell r="EN191" t="str">
            <v/>
          </cell>
          <cell r="EO191" t="str">
            <v/>
          </cell>
          <cell r="EP191" t="str">
            <v/>
          </cell>
          <cell r="EQ191" t="str">
            <v/>
          </cell>
          <cell r="ER191" t="str">
            <v/>
          </cell>
          <cell r="ES191" t="str">
            <v/>
          </cell>
          <cell r="ET191" t="str">
            <v/>
          </cell>
          <cell r="EU191" t="str">
            <v/>
          </cell>
          <cell r="EV191" t="str">
            <v/>
          </cell>
          <cell r="EW191" t="str">
            <v/>
          </cell>
          <cell r="EX191" t="str">
            <v/>
          </cell>
          <cell r="EY191" t="str">
            <v/>
          </cell>
          <cell r="EZ191" t="str">
            <v/>
          </cell>
          <cell r="FA191" t="str">
            <v/>
          </cell>
          <cell r="FB191" t="str">
            <v/>
          </cell>
          <cell r="FC191" t="str">
            <v/>
          </cell>
          <cell r="FD191" t="str">
            <v/>
          </cell>
          <cell r="FE191" t="str">
            <v/>
          </cell>
          <cell r="FF191" t="str">
            <v/>
          </cell>
          <cell r="FG191" t="str">
            <v/>
          </cell>
          <cell r="FH191" t="str">
            <v/>
          </cell>
          <cell r="FI191" t="str">
            <v/>
          </cell>
        </row>
        <row r="192">
          <cell r="V192" t="str">
            <v>INK &amp; PAINT</v>
          </cell>
          <cell r="W192">
            <v>8</v>
          </cell>
          <cell r="X192">
            <v>39600</v>
          </cell>
          <cell r="AA192" t="str">
            <v/>
          </cell>
          <cell r="AB192" t="str">
            <v/>
          </cell>
          <cell r="AC192" t="str">
            <v/>
          </cell>
          <cell r="AD192" t="str">
            <v/>
          </cell>
          <cell r="AE192" t="str">
            <v/>
          </cell>
          <cell r="AF192" t="str">
            <v/>
          </cell>
          <cell r="AG192" t="str">
            <v/>
          </cell>
          <cell r="AH192" t="str">
            <v/>
          </cell>
          <cell r="AI192" t="str">
            <v/>
          </cell>
          <cell r="AJ192" t="str">
            <v/>
          </cell>
          <cell r="AK192" t="str">
            <v/>
          </cell>
          <cell r="AL192" t="str">
            <v/>
          </cell>
          <cell r="AM192" t="str">
            <v/>
          </cell>
          <cell r="AN192" t="str">
            <v/>
          </cell>
          <cell r="AO192" t="str">
            <v/>
          </cell>
          <cell r="AP192" t="str">
            <v/>
          </cell>
          <cell r="AQ192" t="str">
            <v/>
          </cell>
          <cell r="AR192" t="str">
            <v/>
          </cell>
          <cell r="AS192" t="str">
            <v/>
          </cell>
          <cell r="AT192" t="str">
            <v/>
          </cell>
          <cell r="AU192" t="str">
            <v/>
          </cell>
          <cell r="AV192" t="str">
            <v/>
          </cell>
          <cell r="AW192" t="str">
            <v/>
          </cell>
          <cell r="AX192" t="str">
            <v/>
          </cell>
          <cell r="AY192" t="str">
            <v/>
          </cell>
          <cell r="AZ192" t="str">
            <v/>
          </cell>
          <cell r="BA192" t="str">
            <v/>
          </cell>
          <cell r="BB192" t="str">
            <v/>
          </cell>
          <cell r="BC192" t="str">
            <v/>
          </cell>
          <cell r="BD192" t="str">
            <v/>
          </cell>
          <cell r="BE192" t="str">
            <v/>
          </cell>
          <cell r="BF192" t="str">
            <v/>
          </cell>
          <cell r="BG192" t="str">
            <v/>
          </cell>
          <cell r="BH192" t="str">
            <v/>
          </cell>
          <cell r="BI192" t="str">
            <v/>
          </cell>
          <cell r="BJ192" t="str">
            <v/>
          </cell>
          <cell r="BK192" t="str">
            <v/>
          </cell>
          <cell r="BL192" t="str">
            <v/>
          </cell>
          <cell r="BM192" t="str">
            <v/>
          </cell>
          <cell r="BN192">
            <v>1800</v>
          </cell>
          <cell r="BO192">
            <v>3600</v>
          </cell>
          <cell r="BP192">
            <v>5400</v>
          </cell>
          <cell r="BQ192">
            <v>7200</v>
          </cell>
          <cell r="BR192">
            <v>7200</v>
          </cell>
          <cell r="BS192">
            <v>7200</v>
          </cell>
          <cell r="BT192">
            <v>7200</v>
          </cell>
          <cell r="BU192" t="str">
            <v/>
          </cell>
          <cell r="BV192" t="str">
            <v/>
          </cell>
          <cell r="BW192" t="str">
            <v/>
          </cell>
          <cell r="BX192" t="str">
            <v/>
          </cell>
          <cell r="BY192" t="str">
            <v/>
          </cell>
          <cell r="BZ192" t="str">
            <v/>
          </cell>
          <cell r="CA192" t="str">
            <v/>
          </cell>
          <cell r="CB192" t="str">
            <v/>
          </cell>
          <cell r="CC192" t="str">
            <v/>
          </cell>
          <cell r="CD192" t="str">
            <v/>
          </cell>
          <cell r="CE192" t="str">
            <v/>
          </cell>
          <cell r="CF192" t="str">
            <v/>
          </cell>
          <cell r="CG192" t="str">
            <v/>
          </cell>
          <cell r="CH192" t="str">
            <v/>
          </cell>
          <cell r="CI192" t="str">
            <v/>
          </cell>
          <cell r="CJ192" t="str">
            <v/>
          </cell>
          <cell r="CK192" t="str">
            <v/>
          </cell>
          <cell r="CL192" t="str">
            <v/>
          </cell>
          <cell r="CM192" t="str">
            <v/>
          </cell>
          <cell r="CN192" t="str">
            <v/>
          </cell>
          <cell r="CO192" t="str">
            <v/>
          </cell>
          <cell r="CP192" t="str">
            <v/>
          </cell>
          <cell r="CQ192" t="str">
            <v/>
          </cell>
          <cell r="CR192" t="str">
            <v/>
          </cell>
          <cell r="CS192" t="str">
            <v/>
          </cell>
          <cell r="CT192" t="str">
            <v/>
          </cell>
          <cell r="CU192" t="str">
            <v/>
          </cell>
          <cell r="CV192" t="str">
            <v/>
          </cell>
          <cell r="CW192" t="str">
            <v/>
          </cell>
          <cell r="CX192" t="str">
            <v/>
          </cell>
          <cell r="CY192" t="str">
            <v/>
          </cell>
          <cell r="CZ192" t="str">
            <v/>
          </cell>
          <cell r="DA192" t="str">
            <v/>
          </cell>
          <cell r="DB192" t="str">
            <v/>
          </cell>
          <cell r="DC192" t="str">
            <v/>
          </cell>
          <cell r="DD192" t="str">
            <v/>
          </cell>
          <cell r="DE192" t="str">
            <v/>
          </cell>
          <cell r="DF192" t="str">
            <v/>
          </cell>
          <cell r="DG192" t="str">
            <v/>
          </cell>
          <cell r="DH192" t="str">
            <v/>
          </cell>
          <cell r="DI192" t="str">
            <v/>
          </cell>
          <cell r="DJ192" t="str">
            <v/>
          </cell>
          <cell r="DK192" t="str">
            <v/>
          </cell>
          <cell r="DL192" t="str">
            <v/>
          </cell>
          <cell r="DM192" t="str">
            <v/>
          </cell>
          <cell r="DN192" t="str">
            <v/>
          </cell>
          <cell r="DO192" t="str">
            <v/>
          </cell>
          <cell r="DP192" t="str">
            <v/>
          </cell>
          <cell r="DQ192" t="str">
            <v/>
          </cell>
          <cell r="DR192" t="str">
            <v/>
          </cell>
          <cell r="DS192" t="str">
            <v/>
          </cell>
          <cell r="DT192" t="str">
            <v/>
          </cell>
          <cell r="DU192" t="str">
            <v/>
          </cell>
          <cell r="DV192" t="str">
            <v/>
          </cell>
          <cell r="DW192" t="str">
            <v/>
          </cell>
          <cell r="DX192" t="str">
            <v/>
          </cell>
          <cell r="DY192" t="str">
            <v/>
          </cell>
          <cell r="DZ192" t="str">
            <v/>
          </cell>
          <cell r="EA192" t="str">
            <v/>
          </cell>
          <cell r="EB192" t="str">
            <v/>
          </cell>
          <cell r="EC192" t="str">
            <v/>
          </cell>
          <cell r="ED192" t="str">
            <v/>
          </cell>
          <cell r="EE192" t="str">
            <v/>
          </cell>
          <cell r="EF192" t="str">
            <v/>
          </cell>
          <cell r="EG192" t="str">
            <v/>
          </cell>
          <cell r="EH192" t="str">
            <v/>
          </cell>
          <cell r="EI192" t="str">
            <v/>
          </cell>
          <cell r="EJ192" t="str">
            <v/>
          </cell>
          <cell r="EK192" t="str">
            <v/>
          </cell>
          <cell r="EL192" t="str">
            <v/>
          </cell>
          <cell r="EM192" t="str">
            <v/>
          </cell>
          <cell r="EN192" t="str">
            <v/>
          </cell>
          <cell r="EO192" t="str">
            <v/>
          </cell>
          <cell r="EP192" t="str">
            <v/>
          </cell>
          <cell r="EQ192" t="str">
            <v/>
          </cell>
          <cell r="ER192" t="str">
            <v/>
          </cell>
          <cell r="ES192" t="str">
            <v/>
          </cell>
          <cell r="ET192" t="str">
            <v/>
          </cell>
          <cell r="EU192" t="str">
            <v/>
          </cell>
          <cell r="EV192" t="str">
            <v/>
          </cell>
          <cell r="EW192" t="str">
            <v/>
          </cell>
          <cell r="EX192" t="str">
            <v/>
          </cell>
          <cell r="EY192" t="str">
            <v/>
          </cell>
          <cell r="EZ192" t="str">
            <v/>
          </cell>
          <cell r="FA192" t="str">
            <v/>
          </cell>
          <cell r="FB192" t="str">
            <v/>
          </cell>
          <cell r="FC192" t="str">
            <v/>
          </cell>
          <cell r="FD192" t="str">
            <v/>
          </cell>
          <cell r="FE192" t="str">
            <v/>
          </cell>
          <cell r="FF192" t="str">
            <v/>
          </cell>
          <cell r="FG192" t="str">
            <v/>
          </cell>
          <cell r="FH192" t="str">
            <v/>
          </cell>
          <cell r="FI192" t="str">
            <v/>
          </cell>
        </row>
        <row r="193">
          <cell r="X193" t="str">
            <v>DIRECT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3000</v>
          </cell>
          <cell r="BA193">
            <v>6000</v>
          </cell>
          <cell r="BB193">
            <v>9000</v>
          </cell>
          <cell r="BC193">
            <v>12000</v>
          </cell>
          <cell r="BD193">
            <v>12000</v>
          </cell>
          <cell r="BE193">
            <v>12000</v>
          </cell>
          <cell r="BF193">
            <v>12000</v>
          </cell>
          <cell r="BG193">
            <v>12000</v>
          </cell>
          <cell r="BH193">
            <v>12000</v>
          </cell>
          <cell r="BI193">
            <v>0</v>
          </cell>
          <cell r="BJ193">
            <v>0</v>
          </cell>
          <cell r="BK193">
            <v>0</v>
          </cell>
          <cell r="BL193">
            <v>56250</v>
          </cell>
          <cell r="BM193">
            <v>63750</v>
          </cell>
          <cell r="BN193">
            <v>65550</v>
          </cell>
          <cell r="BO193">
            <v>67350</v>
          </cell>
          <cell r="BP193">
            <v>69150</v>
          </cell>
          <cell r="BQ193">
            <v>67350</v>
          </cell>
          <cell r="BR193">
            <v>69150</v>
          </cell>
          <cell r="BS193">
            <v>43063</v>
          </cell>
          <cell r="BT193">
            <v>43070</v>
          </cell>
          <cell r="BU193">
            <v>0</v>
          </cell>
          <cell r="BV193">
            <v>0</v>
          </cell>
          <cell r="BW193">
            <v>0</v>
          </cell>
          <cell r="BX193">
            <v>0</v>
          </cell>
          <cell r="BY193">
            <v>0</v>
          </cell>
          <cell r="BZ193">
            <v>0</v>
          </cell>
          <cell r="CA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  <cell r="CM193">
            <v>0</v>
          </cell>
          <cell r="CN193">
            <v>0</v>
          </cell>
          <cell r="CO193">
            <v>0</v>
          </cell>
          <cell r="CP193">
            <v>0</v>
          </cell>
          <cell r="CQ193">
            <v>0</v>
          </cell>
          <cell r="CR193">
            <v>0</v>
          </cell>
          <cell r="CS193">
            <v>0</v>
          </cell>
          <cell r="CT193">
            <v>0</v>
          </cell>
          <cell r="CU193">
            <v>0</v>
          </cell>
          <cell r="CV193">
            <v>0</v>
          </cell>
          <cell r="CW193">
            <v>0</v>
          </cell>
          <cell r="CX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0</v>
          </cell>
          <cell r="DH193">
            <v>0</v>
          </cell>
          <cell r="DI193">
            <v>0</v>
          </cell>
          <cell r="DJ193">
            <v>0</v>
          </cell>
          <cell r="DK193">
            <v>0</v>
          </cell>
          <cell r="DL193">
            <v>0</v>
          </cell>
          <cell r="DM193">
            <v>0</v>
          </cell>
          <cell r="DN193">
            <v>0</v>
          </cell>
          <cell r="DO193">
            <v>0</v>
          </cell>
          <cell r="DP193">
            <v>0</v>
          </cell>
          <cell r="DQ193">
            <v>0</v>
          </cell>
          <cell r="DR193">
            <v>0</v>
          </cell>
          <cell r="DS193">
            <v>0</v>
          </cell>
          <cell r="DT193">
            <v>0</v>
          </cell>
          <cell r="DU193">
            <v>0</v>
          </cell>
          <cell r="DV193">
            <v>0</v>
          </cell>
          <cell r="DW193">
            <v>0</v>
          </cell>
          <cell r="DX193">
            <v>0</v>
          </cell>
          <cell r="DY193">
            <v>0</v>
          </cell>
          <cell r="DZ193">
            <v>0</v>
          </cell>
          <cell r="EA193">
            <v>0</v>
          </cell>
          <cell r="EB193">
            <v>0</v>
          </cell>
          <cell r="EC193">
            <v>0</v>
          </cell>
          <cell r="ED193">
            <v>0</v>
          </cell>
          <cell r="EE193">
            <v>0</v>
          </cell>
          <cell r="EF193">
            <v>0</v>
          </cell>
          <cell r="EG193">
            <v>0</v>
          </cell>
          <cell r="EH193">
            <v>0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>
            <v>0</v>
          </cell>
          <cell r="EN193">
            <v>0</v>
          </cell>
          <cell r="EO193">
            <v>0</v>
          </cell>
          <cell r="EP193">
            <v>0</v>
          </cell>
          <cell r="EQ193">
            <v>0</v>
          </cell>
          <cell r="ER193">
            <v>0</v>
          </cell>
          <cell r="ES193">
            <v>0</v>
          </cell>
          <cell r="ET193">
            <v>0</v>
          </cell>
          <cell r="EU193">
            <v>0</v>
          </cell>
          <cell r="EV193">
            <v>0</v>
          </cell>
          <cell r="EW193">
            <v>0</v>
          </cell>
          <cell r="EX193">
            <v>0</v>
          </cell>
          <cell r="EY193">
            <v>0</v>
          </cell>
          <cell r="EZ193">
            <v>0</v>
          </cell>
          <cell r="FA193">
            <v>0</v>
          </cell>
          <cell r="FB193">
            <v>0</v>
          </cell>
          <cell r="FC193">
            <v>0</v>
          </cell>
          <cell r="FD193">
            <v>0</v>
          </cell>
          <cell r="FE193">
            <v>0</v>
          </cell>
          <cell r="FF193">
            <v>0</v>
          </cell>
          <cell r="FG193">
            <v>0</v>
          </cell>
          <cell r="FH193">
            <v>0</v>
          </cell>
          <cell r="FI193">
            <v>0</v>
          </cell>
        </row>
        <row r="194">
          <cell r="W194">
            <v>668000</v>
          </cell>
          <cell r="X194" t="str">
            <v>DIRECT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3000</v>
          </cell>
          <cell r="BA194">
            <v>4000</v>
          </cell>
          <cell r="BB194">
            <v>4000</v>
          </cell>
          <cell r="BC194">
            <v>4000</v>
          </cell>
          <cell r="BD194">
            <v>4000</v>
          </cell>
          <cell r="BE194">
            <v>4000</v>
          </cell>
          <cell r="BF194">
            <v>8000</v>
          </cell>
          <cell r="BG194">
            <v>12000</v>
          </cell>
          <cell r="BH194">
            <v>27150</v>
          </cell>
          <cell r="BI194">
            <v>22000</v>
          </cell>
          <cell r="BJ194">
            <v>28000</v>
          </cell>
          <cell r="BK194">
            <v>34000</v>
          </cell>
          <cell r="BL194">
            <v>40000</v>
          </cell>
          <cell r="BM194">
            <v>63750</v>
          </cell>
          <cell r="BN194">
            <v>65550</v>
          </cell>
          <cell r="BO194">
            <v>67350</v>
          </cell>
          <cell r="BP194">
            <v>72400</v>
          </cell>
          <cell r="BQ194">
            <v>74200</v>
          </cell>
          <cell r="BR194">
            <v>74200</v>
          </cell>
          <cell r="BS194">
            <v>50000</v>
          </cell>
          <cell r="BT194">
            <v>6400</v>
          </cell>
          <cell r="BU194">
            <v>0</v>
          </cell>
          <cell r="BV194">
            <v>0</v>
          </cell>
          <cell r="BW194">
            <v>0</v>
          </cell>
          <cell r="BX194">
            <v>0</v>
          </cell>
          <cell r="BY194">
            <v>0</v>
          </cell>
          <cell r="BZ194">
            <v>0</v>
          </cell>
          <cell r="CA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L194">
            <v>0</v>
          </cell>
          <cell r="CM194">
            <v>0</v>
          </cell>
          <cell r="CN194">
            <v>0</v>
          </cell>
          <cell r="CO194">
            <v>0</v>
          </cell>
          <cell r="CP194">
            <v>0</v>
          </cell>
          <cell r="CQ194">
            <v>0</v>
          </cell>
          <cell r="CR194">
            <v>0</v>
          </cell>
          <cell r="CS194">
            <v>0</v>
          </cell>
          <cell r="CT194">
            <v>0</v>
          </cell>
          <cell r="CU194">
            <v>0</v>
          </cell>
          <cell r="CV194">
            <v>0</v>
          </cell>
          <cell r="CW194">
            <v>0</v>
          </cell>
          <cell r="CX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H194">
            <v>0</v>
          </cell>
          <cell r="DI194">
            <v>0</v>
          </cell>
          <cell r="DJ194">
            <v>0</v>
          </cell>
          <cell r="DK194">
            <v>0</v>
          </cell>
          <cell r="DL194">
            <v>0</v>
          </cell>
          <cell r="DM194">
            <v>0</v>
          </cell>
          <cell r="DN194">
            <v>0</v>
          </cell>
          <cell r="DO194">
            <v>0</v>
          </cell>
          <cell r="DP194">
            <v>0</v>
          </cell>
          <cell r="DQ194">
            <v>0</v>
          </cell>
          <cell r="DR194">
            <v>0</v>
          </cell>
          <cell r="DS194">
            <v>0</v>
          </cell>
          <cell r="DT194">
            <v>0</v>
          </cell>
          <cell r="DU194">
            <v>0</v>
          </cell>
          <cell r="DV194">
            <v>0</v>
          </cell>
          <cell r="DW194">
            <v>0</v>
          </cell>
          <cell r="DX194">
            <v>0</v>
          </cell>
          <cell r="DY194">
            <v>0</v>
          </cell>
          <cell r="DZ194">
            <v>0</v>
          </cell>
          <cell r="EA194">
            <v>0</v>
          </cell>
          <cell r="EB194">
            <v>0</v>
          </cell>
          <cell r="EC194">
            <v>0</v>
          </cell>
          <cell r="ED194">
            <v>0</v>
          </cell>
          <cell r="EE194">
            <v>0</v>
          </cell>
          <cell r="EF194">
            <v>0</v>
          </cell>
          <cell r="EG194">
            <v>0</v>
          </cell>
          <cell r="EH194">
            <v>0</v>
          </cell>
          <cell r="EI194">
            <v>0</v>
          </cell>
          <cell r="EJ194">
            <v>0</v>
          </cell>
          <cell r="EK194">
            <v>0</v>
          </cell>
          <cell r="EL194">
            <v>0</v>
          </cell>
          <cell r="EM194">
            <v>0</v>
          </cell>
          <cell r="EN194">
            <v>0</v>
          </cell>
          <cell r="EO194">
            <v>0</v>
          </cell>
          <cell r="EP194">
            <v>0</v>
          </cell>
          <cell r="EQ194">
            <v>0</v>
          </cell>
          <cell r="ER194">
            <v>0</v>
          </cell>
          <cell r="ES194">
            <v>0</v>
          </cell>
          <cell r="ET194">
            <v>0</v>
          </cell>
          <cell r="EU194">
            <v>0</v>
          </cell>
          <cell r="EV194">
            <v>0</v>
          </cell>
          <cell r="EW194">
            <v>0</v>
          </cell>
          <cell r="EX194">
            <v>0</v>
          </cell>
          <cell r="EY194">
            <v>0</v>
          </cell>
          <cell r="EZ194">
            <v>0</v>
          </cell>
          <cell r="FA194">
            <v>0</v>
          </cell>
          <cell r="FB194">
            <v>0</v>
          </cell>
          <cell r="FC194">
            <v>0</v>
          </cell>
          <cell r="FD194">
            <v>0</v>
          </cell>
          <cell r="FE194">
            <v>0</v>
          </cell>
          <cell r="FF194">
            <v>0</v>
          </cell>
          <cell r="FG194">
            <v>0</v>
          </cell>
          <cell r="FH194">
            <v>0</v>
          </cell>
          <cell r="FI194">
            <v>0</v>
          </cell>
        </row>
        <row r="195">
          <cell r="X195" t="str">
            <v>LOADED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3000</v>
          </cell>
          <cell r="BA195">
            <v>7000</v>
          </cell>
          <cell r="BB195">
            <v>11000</v>
          </cell>
          <cell r="BC195">
            <v>15000</v>
          </cell>
          <cell r="BD195">
            <v>19000</v>
          </cell>
          <cell r="BE195">
            <v>23000</v>
          </cell>
          <cell r="BF195">
            <v>31000</v>
          </cell>
          <cell r="BG195">
            <v>43000</v>
          </cell>
          <cell r="BH195">
            <v>70150</v>
          </cell>
          <cell r="BI195">
            <v>92150</v>
          </cell>
          <cell r="BJ195">
            <v>120150</v>
          </cell>
          <cell r="BK195">
            <v>154150</v>
          </cell>
          <cell r="BL195">
            <v>194150</v>
          </cell>
          <cell r="BM195">
            <v>257900</v>
          </cell>
          <cell r="BN195">
            <v>323450</v>
          </cell>
          <cell r="BO195">
            <v>390800</v>
          </cell>
          <cell r="BP195">
            <v>463200</v>
          </cell>
          <cell r="BQ195">
            <v>537400</v>
          </cell>
          <cell r="BR195">
            <v>611600</v>
          </cell>
          <cell r="BS195">
            <v>661600</v>
          </cell>
          <cell r="BT195">
            <v>668000</v>
          </cell>
          <cell r="BU195">
            <v>0</v>
          </cell>
          <cell r="BV195">
            <v>0</v>
          </cell>
          <cell r="BW195">
            <v>0</v>
          </cell>
          <cell r="BX195">
            <v>0</v>
          </cell>
          <cell r="BY195">
            <v>0</v>
          </cell>
          <cell r="BZ195">
            <v>0</v>
          </cell>
          <cell r="CA195">
            <v>0</v>
          </cell>
          <cell r="CB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  <cell r="CM195">
            <v>0</v>
          </cell>
          <cell r="CN195">
            <v>0</v>
          </cell>
          <cell r="CO195">
            <v>0</v>
          </cell>
          <cell r="CP195">
            <v>0</v>
          </cell>
          <cell r="CQ195">
            <v>0</v>
          </cell>
          <cell r="CR195">
            <v>0</v>
          </cell>
          <cell r="CS195">
            <v>0</v>
          </cell>
          <cell r="CT195">
            <v>0</v>
          </cell>
          <cell r="CU195">
            <v>0</v>
          </cell>
          <cell r="CV195">
            <v>0</v>
          </cell>
          <cell r="CW195">
            <v>0</v>
          </cell>
          <cell r="CX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H195">
            <v>0</v>
          </cell>
          <cell r="DI195">
            <v>0</v>
          </cell>
          <cell r="DJ195">
            <v>0</v>
          </cell>
          <cell r="DK195">
            <v>0</v>
          </cell>
          <cell r="DL195">
            <v>0</v>
          </cell>
          <cell r="DM195">
            <v>0</v>
          </cell>
          <cell r="DN195">
            <v>0</v>
          </cell>
          <cell r="DO195">
            <v>0</v>
          </cell>
          <cell r="DP195">
            <v>0</v>
          </cell>
          <cell r="DQ195">
            <v>0</v>
          </cell>
          <cell r="DR195">
            <v>0</v>
          </cell>
          <cell r="DS195">
            <v>0</v>
          </cell>
          <cell r="DT195">
            <v>0</v>
          </cell>
          <cell r="DU195">
            <v>0</v>
          </cell>
          <cell r="DV195">
            <v>0</v>
          </cell>
          <cell r="DW195">
            <v>0</v>
          </cell>
          <cell r="DX195">
            <v>0</v>
          </cell>
          <cell r="DY195">
            <v>0</v>
          </cell>
          <cell r="DZ195">
            <v>0</v>
          </cell>
          <cell r="EA195">
            <v>0</v>
          </cell>
          <cell r="EB195">
            <v>0</v>
          </cell>
          <cell r="EC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>
            <v>0</v>
          </cell>
          <cell r="EK195">
            <v>0</v>
          </cell>
          <cell r="EL195">
            <v>0</v>
          </cell>
          <cell r="EM195">
            <v>0</v>
          </cell>
          <cell r="EN195">
            <v>0</v>
          </cell>
          <cell r="EO195">
            <v>0</v>
          </cell>
          <cell r="EP195">
            <v>0</v>
          </cell>
          <cell r="EQ195">
            <v>0</v>
          </cell>
          <cell r="ER195">
            <v>0</v>
          </cell>
          <cell r="ES195">
            <v>0</v>
          </cell>
          <cell r="ET195">
            <v>0</v>
          </cell>
          <cell r="EU195">
            <v>0</v>
          </cell>
          <cell r="EV195">
            <v>0</v>
          </cell>
          <cell r="EW195">
            <v>0</v>
          </cell>
          <cell r="EX195">
            <v>0</v>
          </cell>
          <cell r="EY195">
            <v>0</v>
          </cell>
          <cell r="EZ195">
            <v>0</v>
          </cell>
          <cell r="FA195">
            <v>0</v>
          </cell>
          <cell r="FB195">
            <v>0</v>
          </cell>
          <cell r="FC195">
            <v>0</v>
          </cell>
          <cell r="FD195">
            <v>0</v>
          </cell>
          <cell r="FE195">
            <v>0</v>
          </cell>
          <cell r="FF195">
            <v>0</v>
          </cell>
          <cell r="FG195">
            <v>0</v>
          </cell>
          <cell r="FH195">
            <v>0</v>
          </cell>
          <cell r="FI195">
            <v>0</v>
          </cell>
        </row>
        <row r="196">
          <cell r="T196" t="str">
            <v>ACTUAL COST TO DATE</v>
          </cell>
          <cell r="AA196" t="str">
            <v/>
          </cell>
          <cell r="AB196" t="str">
            <v/>
          </cell>
          <cell r="AC196" t="str">
            <v/>
          </cell>
          <cell r="AD196" t="str">
            <v/>
          </cell>
          <cell r="AE196" t="str">
            <v/>
          </cell>
          <cell r="AF196" t="str">
            <v/>
          </cell>
          <cell r="AG196" t="str">
            <v/>
          </cell>
          <cell r="AH196" t="str">
            <v/>
          </cell>
          <cell r="AI196" t="str">
            <v/>
          </cell>
          <cell r="AJ196" t="str">
            <v/>
          </cell>
          <cell r="AK196" t="str">
            <v/>
          </cell>
          <cell r="AL196" t="str">
            <v/>
          </cell>
          <cell r="AM196" t="str">
            <v/>
          </cell>
          <cell r="AN196" t="str">
            <v/>
          </cell>
          <cell r="AO196" t="str">
            <v/>
          </cell>
          <cell r="AP196" t="str">
            <v/>
          </cell>
          <cell r="AQ196" t="str">
            <v/>
          </cell>
          <cell r="AR196" t="str">
            <v/>
          </cell>
          <cell r="AS196" t="str">
            <v/>
          </cell>
          <cell r="AT196" t="str">
            <v/>
          </cell>
          <cell r="AU196" t="str">
            <v/>
          </cell>
          <cell r="AV196" t="str">
            <v/>
          </cell>
          <cell r="AW196" t="str">
            <v/>
          </cell>
          <cell r="AX196" t="str">
            <v/>
          </cell>
          <cell r="AY196" t="str">
            <v/>
          </cell>
          <cell r="AZ196" t="str">
            <v/>
          </cell>
          <cell r="BA196" t="str">
            <v/>
          </cell>
          <cell r="BB196" t="str">
            <v/>
          </cell>
          <cell r="BC196" t="str">
            <v/>
          </cell>
          <cell r="BD196" t="str">
            <v/>
          </cell>
          <cell r="BE196" t="str">
            <v/>
          </cell>
          <cell r="BF196" t="str">
            <v/>
          </cell>
          <cell r="BG196" t="str">
            <v/>
          </cell>
          <cell r="BH196" t="str">
            <v/>
          </cell>
          <cell r="BJ196" t="str">
            <v/>
          </cell>
          <cell r="BK196" t="str">
            <v/>
          </cell>
          <cell r="BT196">
            <v>35870</v>
          </cell>
          <cell r="BU196" t="str">
            <v/>
          </cell>
          <cell r="BV196" t="str">
            <v/>
          </cell>
          <cell r="BW196" t="str">
            <v/>
          </cell>
          <cell r="BX196" t="str">
            <v/>
          </cell>
          <cell r="BY196" t="str">
            <v/>
          </cell>
          <cell r="BZ196" t="str">
            <v/>
          </cell>
          <cell r="CA196" t="str">
            <v/>
          </cell>
          <cell r="CB196" t="str">
            <v/>
          </cell>
          <cell r="CC196" t="str">
            <v/>
          </cell>
          <cell r="CD196" t="str">
            <v/>
          </cell>
          <cell r="CE196" t="str">
            <v/>
          </cell>
          <cell r="CF196" t="str">
            <v/>
          </cell>
          <cell r="CG196" t="str">
            <v/>
          </cell>
          <cell r="CH196" t="str">
            <v/>
          </cell>
          <cell r="CI196" t="str">
            <v/>
          </cell>
          <cell r="CJ196" t="str">
            <v/>
          </cell>
          <cell r="CK196" t="str">
            <v/>
          </cell>
          <cell r="CL196" t="str">
            <v/>
          </cell>
          <cell r="CM196" t="str">
            <v/>
          </cell>
          <cell r="CN196" t="str">
            <v/>
          </cell>
          <cell r="CO196" t="str">
            <v/>
          </cell>
          <cell r="CP196" t="str">
            <v/>
          </cell>
          <cell r="CQ196" t="str">
            <v/>
          </cell>
          <cell r="CR196" t="str">
            <v/>
          </cell>
          <cell r="CS196" t="str">
            <v/>
          </cell>
          <cell r="CT196" t="str">
            <v/>
          </cell>
          <cell r="CU196" t="str">
            <v/>
          </cell>
          <cell r="CV196" t="str">
            <v/>
          </cell>
          <cell r="CW196" t="str">
            <v/>
          </cell>
          <cell r="CX196" t="str">
            <v/>
          </cell>
          <cell r="CY196" t="str">
            <v/>
          </cell>
          <cell r="CZ196" t="str">
            <v/>
          </cell>
          <cell r="DA196" t="str">
            <v/>
          </cell>
          <cell r="DB196" t="str">
            <v/>
          </cell>
          <cell r="DC196" t="str">
            <v/>
          </cell>
          <cell r="DD196" t="str">
            <v/>
          </cell>
          <cell r="DE196" t="str">
            <v/>
          </cell>
          <cell r="DF196" t="str">
            <v/>
          </cell>
          <cell r="DG196" t="str">
            <v/>
          </cell>
          <cell r="DH196" t="str">
            <v/>
          </cell>
          <cell r="DI196" t="str">
            <v/>
          </cell>
          <cell r="DJ196" t="str">
            <v/>
          </cell>
          <cell r="DK196" t="str">
            <v/>
          </cell>
          <cell r="DL196" t="str">
            <v/>
          </cell>
          <cell r="DM196" t="str">
            <v/>
          </cell>
          <cell r="DN196" t="str">
            <v/>
          </cell>
          <cell r="DO196" t="str">
            <v/>
          </cell>
          <cell r="DP196" t="str">
            <v/>
          </cell>
          <cell r="DQ196" t="str">
            <v/>
          </cell>
          <cell r="DR196" t="str">
            <v/>
          </cell>
          <cell r="DS196" t="str">
            <v/>
          </cell>
          <cell r="DT196" t="str">
            <v/>
          </cell>
          <cell r="DU196" t="str">
            <v/>
          </cell>
          <cell r="DV196" t="str">
            <v/>
          </cell>
          <cell r="DW196" t="str">
            <v/>
          </cell>
          <cell r="DX196" t="str">
            <v/>
          </cell>
          <cell r="DY196" t="str">
            <v/>
          </cell>
          <cell r="DZ196" t="str">
            <v/>
          </cell>
          <cell r="EA196" t="str">
            <v/>
          </cell>
          <cell r="EB196" t="str">
            <v/>
          </cell>
          <cell r="EC196" t="str">
            <v/>
          </cell>
          <cell r="ED196" t="str">
            <v/>
          </cell>
          <cell r="EE196" t="str">
            <v/>
          </cell>
          <cell r="EF196" t="str">
            <v/>
          </cell>
          <cell r="EG196" t="str">
            <v/>
          </cell>
          <cell r="EH196" t="str">
            <v/>
          </cell>
          <cell r="EI196" t="str">
            <v/>
          </cell>
          <cell r="EJ196" t="str">
            <v/>
          </cell>
          <cell r="EK196" t="str">
            <v/>
          </cell>
          <cell r="EL196" t="str">
            <v/>
          </cell>
          <cell r="EM196" t="str">
            <v/>
          </cell>
          <cell r="EN196" t="str">
            <v/>
          </cell>
          <cell r="EO196" t="str">
            <v/>
          </cell>
          <cell r="EP196" t="str">
            <v/>
          </cell>
          <cell r="EQ196" t="str">
            <v/>
          </cell>
          <cell r="ER196" t="str">
            <v/>
          </cell>
          <cell r="ES196" t="str">
            <v/>
          </cell>
          <cell r="ET196" t="str">
            <v/>
          </cell>
          <cell r="EU196" t="str">
            <v/>
          </cell>
          <cell r="EV196" t="str">
            <v/>
          </cell>
        </row>
        <row r="197">
          <cell r="S197" t="str">
            <v>COST TO DATE</v>
          </cell>
          <cell r="T197" t="str">
            <v>ACTUAL COST TO DATE</v>
          </cell>
          <cell r="V197" t="str">
            <v>DIRECT TO DATE</v>
          </cell>
          <cell r="W197" t="str">
            <v>BUDGET</v>
          </cell>
          <cell r="AA197" t="str">
            <v/>
          </cell>
          <cell r="AB197" t="str">
            <v/>
          </cell>
          <cell r="AC197" t="str">
            <v/>
          </cell>
          <cell r="AD197" t="str">
            <v/>
          </cell>
          <cell r="AE197" t="str">
            <v/>
          </cell>
          <cell r="AF197" t="str">
            <v/>
          </cell>
          <cell r="AG197" t="str">
            <v/>
          </cell>
          <cell r="AH197" t="str">
            <v/>
          </cell>
          <cell r="AI197" t="str">
            <v/>
          </cell>
          <cell r="AJ197" t="str">
            <v/>
          </cell>
          <cell r="AK197" t="str">
            <v/>
          </cell>
          <cell r="AL197" t="str">
            <v/>
          </cell>
          <cell r="AM197" t="str">
            <v/>
          </cell>
          <cell r="AN197" t="str">
            <v/>
          </cell>
          <cell r="AO197" t="str">
            <v/>
          </cell>
          <cell r="AP197" t="str">
            <v/>
          </cell>
          <cell r="AQ197" t="str">
            <v/>
          </cell>
          <cell r="AR197" t="str">
            <v/>
          </cell>
          <cell r="AS197" t="str">
            <v/>
          </cell>
          <cell r="AT197" t="str">
            <v/>
          </cell>
          <cell r="AU197" t="str">
            <v/>
          </cell>
          <cell r="AV197" t="str">
            <v/>
          </cell>
          <cell r="AW197" t="str">
            <v/>
          </cell>
          <cell r="AX197" t="str">
            <v/>
          </cell>
          <cell r="AY197" t="str">
            <v/>
          </cell>
          <cell r="AZ197" t="str">
            <v/>
          </cell>
          <cell r="BA197" t="str">
            <v/>
          </cell>
          <cell r="BB197" t="str">
            <v/>
          </cell>
          <cell r="BC197" t="str">
            <v/>
          </cell>
          <cell r="BD197" t="str">
            <v/>
          </cell>
          <cell r="BE197" t="str">
            <v/>
          </cell>
          <cell r="BF197" t="str">
            <v/>
          </cell>
          <cell r="BG197" t="str">
            <v/>
          </cell>
          <cell r="BH197" t="str">
            <v/>
          </cell>
          <cell r="BJ197" t="str">
            <v/>
          </cell>
          <cell r="BK197" t="str">
            <v/>
          </cell>
          <cell r="BU197" t="str">
            <v/>
          </cell>
          <cell r="BV197" t="str">
            <v/>
          </cell>
          <cell r="BW197" t="str">
            <v/>
          </cell>
          <cell r="BX197" t="str">
            <v/>
          </cell>
          <cell r="BY197" t="str">
            <v/>
          </cell>
          <cell r="BZ197" t="str">
            <v/>
          </cell>
          <cell r="CA197" t="str">
            <v/>
          </cell>
          <cell r="CB197" t="str">
            <v/>
          </cell>
          <cell r="CC197" t="str">
            <v/>
          </cell>
          <cell r="CD197" t="str">
            <v/>
          </cell>
          <cell r="CE197" t="str">
            <v/>
          </cell>
          <cell r="CF197" t="str">
            <v/>
          </cell>
          <cell r="CG197" t="str">
            <v/>
          </cell>
          <cell r="CH197" t="str">
            <v/>
          </cell>
          <cell r="CI197" t="str">
            <v/>
          </cell>
          <cell r="CJ197" t="str">
            <v/>
          </cell>
          <cell r="CK197" t="str">
            <v/>
          </cell>
          <cell r="CL197" t="str">
            <v/>
          </cell>
          <cell r="CM197" t="str">
            <v/>
          </cell>
          <cell r="CN197" t="str">
            <v/>
          </cell>
          <cell r="CO197" t="str">
            <v/>
          </cell>
          <cell r="CP197" t="str">
            <v/>
          </cell>
          <cell r="CQ197" t="str">
            <v/>
          </cell>
          <cell r="CR197" t="str">
            <v/>
          </cell>
          <cell r="CS197" t="str">
            <v/>
          </cell>
          <cell r="CT197" t="str">
            <v/>
          </cell>
          <cell r="CU197" t="str">
            <v/>
          </cell>
          <cell r="CV197" t="str">
            <v/>
          </cell>
          <cell r="CW197" t="str">
            <v/>
          </cell>
          <cell r="CX197" t="str">
            <v/>
          </cell>
          <cell r="CY197" t="str">
            <v/>
          </cell>
          <cell r="CZ197" t="str">
            <v/>
          </cell>
          <cell r="DA197" t="str">
            <v/>
          </cell>
          <cell r="DB197" t="str">
            <v/>
          </cell>
          <cell r="DC197" t="str">
            <v/>
          </cell>
          <cell r="DD197" t="str">
            <v/>
          </cell>
          <cell r="DE197" t="str">
            <v/>
          </cell>
          <cell r="DF197" t="str">
            <v/>
          </cell>
          <cell r="DG197" t="str">
            <v/>
          </cell>
          <cell r="DH197" t="str">
            <v/>
          </cell>
          <cell r="DI197" t="str">
            <v/>
          </cell>
          <cell r="DJ197" t="str">
            <v/>
          </cell>
          <cell r="DK197" t="str">
            <v/>
          </cell>
          <cell r="DL197" t="str">
            <v/>
          </cell>
          <cell r="DM197" t="str">
            <v/>
          </cell>
          <cell r="DN197" t="str">
            <v/>
          </cell>
          <cell r="DO197" t="str">
            <v/>
          </cell>
          <cell r="DP197" t="str">
            <v/>
          </cell>
          <cell r="DQ197" t="str">
            <v/>
          </cell>
          <cell r="DR197" t="str">
            <v/>
          </cell>
          <cell r="DS197" t="str">
            <v/>
          </cell>
          <cell r="DT197" t="str">
            <v/>
          </cell>
          <cell r="DU197" t="str">
            <v/>
          </cell>
          <cell r="DV197" t="str">
            <v/>
          </cell>
          <cell r="DW197" t="str">
            <v/>
          </cell>
          <cell r="DX197" t="str">
            <v/>
          </cell>
          <cell r="DY197" t="str">
            <v/>
          </cell>
          <cell r="DZ197" t="str">
            <v/>
          </cell>
          <cell r="EA197" t="str">
            <v/>
          </cell>
          <cell r="EB197" t="str">
            <v/>
          </cell>
          <cell r="EC197" t="str">
            <v/>
          </cell>
          <cell r="ED197" t="str">
            <v/>
          </cell>
          <cell r="EE197" t="str">
            <v/>
          </cell>
          <cell r="EF197" t="str">
            <v/>
          </cell>
          <cell r="EG197" t="str">
            <v/>
          </cell>
          <cell r="EH197" t="str">
            <v/>
          </cell>
          <cell r="EI197" t="str">
            <v/>
          </cell>
          <cell r="EJ197" t="str">
            <v/>
          </cell>
          <cell r="EK197" t="str">
            <v/>
          </cell>
          <cell r="EL197" t="str">
            <v/>
          </cell>
          <cell r="EM197" t="str">
            <v/>
          </cell>
          <cell r="EN197" t="str">
            <v/>
          </cell>
          <cell r="EO197" t="str">
            <v/>
          </cell>
          <cell r="EP197" t="str">
            <v/>
          </cell>
          <cell r="EQ197" t="str">
            <v/>
          </cell>
          <cell r="ER197" t="str">
            <v/>
          </cell>
          <cell r="ES197" t="str">
            <v/>
          </cell>
          <cell r="ET197" t="str">
            <v/>
          </cell>
          <cell r="EU197" t="str">
            <v/>
          </cell>
          <cell r="EV197" t="str">
            <v/>
          </cell>
        </row>
        <row r="198">
          <cell r="S198" t="str">
            <v>COST TO DATE</v>
          </cell>
          <cell r="T198" t="str">
            <v>DEVELOPMENT</v>
          </cell>
          <cell r="V198" t="str">
            <v>DIRECT TO DATE</v>
          </cell>
          <cell r="W198" t="str">
            <v>BUDGET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</row>
        <row r="199">
          <cell r="T199" t="str">
            <v>DEVELOPMENT</v>
          </cell>
          <cell r="U199">
            <v>2.6577205773952221E-2</v>
          </cell>
          <cell r="V199">
            <v>0</v>
          </cell>
          <cell r="W199">
            <v>136000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</row>
        <row r="200">
          <cell r="T200" t="str">
            <v>PRE PRODUCTION</v>
          </cell>
          <cell r="U200">
            <v>5.5194045738399006E-2</v>
          </cell>
          <cell r="V200">
            <v>7506.390220422265</v>
          </cell>
          <cell r="W200">
            <v>136000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73.249909107150017</v>
          </cell>
          <cell r="AV200">
            <v>0</v>
          </cell>
          <cell r="AW200">
            <v>0</v>
          </cell>
          <cell r="AX200">
            <v>211.84885891174685</v>
          </cell>
          <cell r="AY200">
            <v>131.4440248158169</v>
          </cell>
          <cell r="AZ200">
            <v>538.99606500616505</v>
          </cell>
          <cell r="BA200">
            <v>832.02093803214586</v>
          </cell>
          <cell r="BB200">
            <v>997.95049164271302</v>
          </cell>
          <cell r="BC200">
            <v>290.56169774176448</v>
          </cell>
          <cell r="BD200">
            <v>538.428</v>
          </cell>
          <cell r="BE200">
            <v>3891.8902351647635</v>
          </cell>
          <cell r="BF200">
            <v>0</v>
          </cell>
          <cell r="BG200">
            <v>0</v>
          </cell>
          <cell r="BH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</row>
        <row r="201">
          <cell r="T201" t="str">
            <v>PRODUCTION</v>
          </cell>
          <cell r="V201">
            <v>0</v>
          </cell>
          <cell r="W201">
            <v>480000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</row>
        <row r="202">
          <cell r="T202" t="str">
            <v>INK &amp; PAINT</v>
          </cell>
          <cell r="V202">
            <v>0</v>
          </cell>
          <cell r="W202">
            <v>52000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>
            <v>0</v>
          </cell>
          <cell r="EN202">
            <v>0</v>
          </cell>
          <cell r="EO202">
            <v>0</v>
          </cell>
          <cell r="EP202">
            <v>0</v>
          </cell>
          <cell r="EQ202">
            <v>0</v>
          </cell>
          <cell r="ER202">
            <v>0</v>
          </cell>
          <cell r="ES202">
            <v>0</v>
          </cell>
          <cell r="ET202">
            <v>0</v>
          </cell>
          <cell r="EU202">
            <v>0</v>
          </cell>
          <cell r="EV202">
            <v>0</v>
          </cell>
        </row>
        <row r="203">
          <cell r="T203" t="str">
            <v>TOTAL DIRECT</v>
          </cell>
          <cell r="V203">
            <v>7506.390220422265</v>
          </cell>
          <cell r="X203" t="str">
            <v>DIRECT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73.249909107150017</v>
          </cell>
          <cell r="AV203">
            <v>0</v>
          </cell>
          <cell r="AW203">
            <v>0</v>
          </cell>
          <cell r="AX203">
            <v>211.84885891174685</v>
          </cell>
          <cell r="AY203">
            <v>131.4440248158169</v>
          </cell>
          <cell r="AZ203">
            <v>538.99606500616505</v>
          </cell>
          <cell r="BA203">
            <v>832.02093803214586</v>
          </cell>
          <cell r="BB203">
            <v>997.95049164271302</v>
          </cell>
          <cell r="BC203">
            <v>290.56169774176448</v>
          </cell>
          <cell r="BD203">
            <v>538.428</v>
          </cell>
          <cell r="BE203">
            <v>3891.8902351647635</v>
          </cell>
          <cell r="BF203">
            <v>0</v>
          </cell>
          <cell r="BG203">
            <v>0</v>
          </cell>
          <cell r="BH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EF203">
            <v>0</v>
          </cell>
          <cell r="EG203">
            <v>0</v>
          </cell>
          <cell r="EH203">
            <v>0</v>
          </cell>
          <cell r="EI203">
            <v>0</v>
          </cell>
          <cell r="EJ203">
            <v>0</v>
          </cell>
          <cell r="EK203">
            <v>0</v>
          </cell>
          <cell r="EL203">
            <v>0</v>
          </cell>
          <cell r="EM203">
            <v>0</v>
          </cell>
          <cell r="EN203">
            <v>0</v>
          </cell>
          <cell r="EO203">
            <v>0</v>
          </cell>
          <cell r="EP203">
            <v>0</v>
          </cell>
          <cell r="EQ203">
            <v>0</v>
          </cell>
          <cell r="ER203">
            <v>0</v>
          </cell>
          <cell r="ES203">
            <v>0</v>
          </cell>
          <cell r="ET203">
            <v>0</v>
          </cell>
          <cell r="EU203">
            <v>0</v>
          </cell>
          <cell r="EV203">
            <v>0</v>
          </cell>
        </row>
        <row r="204">
          <cell r="T204" t="str">
            <v>TOTAL TO DATE</v>
          </cell>
          <cell r="V204">
            <v>5060.2999793605031</v>
          </cell>
          <cell r="W204">
            <v>668000</v>
          </cell>
          <cell r="X204" t="str">
            <v>DIRECT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73.249909107150017</v>
          </cell>
          <cell r="AV204">
            <v>0</v>
          </cell>
          <cell r="AW204">
            <v>0</v>
          </cell>
          <cell r="AX204">
            <v>211.84885891174685</v>
          </cell>
          <cell r="AY204">
            <v>131.4440248158169</v>
          </cell>
          <cell r="AZ204">
            <v>538.99606500616505</v>
          </cell>
          <cell r="BA204">
            <v>832.02093803214586</v>
          </cell>
          <cell r="BB204">
            <v>997.95049164271302</v>
          </cell>
          <cell r="BC204">
            <v>290.56169774176448</v>
          </cell>
          <cell r="BD204">
            <v>538.428</v>
          </cell>
          <cell r="BE204">
            <v>3891.8902351647635</v>
          </cell>
          <cell r="BF204">
            <v>0</v>
          </cell>
          <cell r="BG204">
            <v>0</v>
          </cell>
          <cell r="BH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J204">
            <v>0</v>
          </cell>
          <cell r="EK204">
            <v>0</v>
          </cell>
          <cell r="EL204">
            <v>0</v>
          </cell>
          <cell r="EM204">
            <v>0</v>
          </cell>
          <cell r="EN204">
            <v>0</v>
          </cell>
          <cell r="EO204">
            <v>0</v>
          </cell>
          <cell r="EP204">
            <v>0</v>
          </cell>
          <cell r="EQ204">
            <v>0</v>
          </cell>
          <cell r="ER204">
            <v>0</v>
          </cell>
          <cell r="ES204">
            <v>0</v>
          </cell>
          <cell r="ET204">
            <v>0</v>
          </cell>
          <cell r="EU204">
            <v>0</v>
          </cell>
          <cell r="EV204">
            <v>0</v>
          </cell>
        </row>
        <row r="205">
          <cell r="T205" t="str">
            <v>TOTAL TO DATE</v>
          </cell>
          <cell r="V205">
            <v>10508.94630859117</v>
          </cell>
          <cell r="W205">
            <v>668000</v>
          </cell>
          <cell r="X205" t="str">
            <v>LOADED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102.54987275001002</v>
          </cell>
          <cell r="AV205">
            <v>0</v>
          </cell>
          <cell r="AW205">
            <v>0</v>
          </cell>
          <cell r="AX205">
            <v>296.58840247644559</v>
          </cell>
          <cell r="AY205">
            <v>184.02163474214368</v>
          </cell>
          <cell r="AZ205">
            <v>754.59449100863105</v>
          </cell>
          <cell r="BA205">
            <v>1164.8293132450042</v>
          </cell>
          <cell r="BB205">
            <v>1397.1306882997983</v>
          </cell>
          <cell r="BC205">
            <v>406.78637683847029</v>
          </cell>
          <cell r="BD205">
            <v>753.79920000000004</v>
          </cell>
          <cell r="BE205">
            <v>5448.6463292306689</v>
          </cell>
          <cell r="BF205">
            <v>0</v>
          </cell>
          <cell r="BG205">
            <v>0</v>
          </cell>
          <cell r="BH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</row>
        <row r="206">
          <cell r="V206" t="str">
            <v>PROJECTED RTM</v>
          </cell>
          <cell r="X206" t="str">
            <v>CUMULATIVE</v>
          </cell>
          <cell r="Y206">
            <v>126</v>
          </cell>
          <cell r="Z206">
            <v>22.992822222222223</v>
          </cell>
          <cell r="AU206">
            <v>102.54987275001002</v>
          </cell>
          <cell r="AV206">
            <v>102.54987275001002</v>
          </cell>
          <cell r="AW206">
            <v>102.54987275001002</v>
          </cell>
          <cell r="AX206">
            <v>399.13827522645562</v>
          </cell>
          <cell r="AY206">
            <v>583.15990996859932</v>
          </cell>
          <cell r="AZ206">
            <v>1337.7544009772305</v>
          </cell>
          <cell r="BA206">
            <v>2502.5837142222344</v>
          </cell>
          <cell r="BB206">
            <v>3899.7144025220327</v>
          </cell>
          <cell r="BC206">
            <v>4306.5007793605027</v>
          </cell>
          <cell r="BD206">
            <v>5060.2999793605031</v>
          </cell>
          <cell r="BE206">
            <v>10508.946308591172</v>
          </cell>
        </row>
        <row r="207">
          <cell r="V207" t="str">
            <v>PROJECTED RTM</v>
          </cell>
          <cell r="X207">
            <v>35937.992822222222</v>
          </cell>
          <cell r="Y207">
            <v>126</v>
          </cell>
          <cell r="Z207">
            <v>22.992822222222223</v>
          </cell>
          <cell r="BT207" t="str">
            <v xml:space="preserve"> </v>
          </cell>
        </row>
        <row r="208">
          <cell r="V208" t="str">
            <v>PROJECTED STREET</v>
          </cell>
          <cell r="X208">
            <v>35966.992822222222</v>
          </cell>
          <cell r="BT208" t="str">
            <v xml:space="preserve"> </v>
          </cell>
        </row>
        <row r="209">
          <cell r="V209" t="str">
            <v>+ or - Scheduled Date</v>
          </cell>
          <cell r="X209">
            <v>41.007177777777542</v>
          </cell>
        </row>
        <row r="210">
          <cell r="N210" t="str">
            <v>ENGINEERING</v>
          </cell>
          <cell r="R210" t="str">
            <v>CREATIVITY 2</v>
          </cell>
          <cell r="V210" t="str">
            <v>START DATE</v>
          </cell>
          <cell r="W210" t="str">
            <v>END     DATE</v>
          </cell>
          <cell r="X210">
            <v>3087.1529999999998</v>
          </cell>
          <cell r="Y210" t="str">
            <v>WK Count</v>
          </cell>
          <cell r="Z210" t="str">
            <v>Total Days</v>
          </cell>
        </row>
        <row r="211">
          <cell r="N211" t="str">
            <v>ENGINEERING</v>
          </cell>
          <cell r="R211" t="str">
            <v>CREATIVITY 2</v>
          </cell>
          <cell r="T211" t="str">
            <v>ANIMATION PRODUCTION</v>
          </cell>
          <cell r="V211" t="str">
            <v>START DATE</v>
          </cell>
          <cell r="W211" t="str">
            <v>END     DATE</v>
          </cell>
          <cell r="X211">
            <v>3087.1529999999998</v>
          </cell>
          <cell r="Y211" t="str">
            <v>WK Count</v>
          </cell>
          <cell r="Z211" t="str">
            <v>Total Days</v>
          </cell>
          <cell r="AA211" t="str">
            <v/>
          </cell>
          <cell r="AB211" t="str">
            <v/>
          </cell>
          <cell r="AC211" t="str">
            <v/>
          </cell>
          <cell r="AD211" t="str">
            <v/>
          </cell>
          <cell r="AE211" t="str">
            <v/>
          </cell>
          <cell r="AF211" t="str">
            <v/>
          </cell>
          <cell r="AG211" t="str">
            <v/>
          </cell>
          <cell r="AH211" t="str">
            <v/>
          </cell>
          <cell r="AI211" t="str">
            <v/>
          </cell>
          <cell r="AJ211" t="str">
            <v/>
          </cell>
          <cell r="AK211" t="str">
            <v/>
          </cell>
          <cell r="AL211" t="str">
            <v/>
          </cell>
          <cell r="AM211" t="str">
            <v/>
          </cell>
          <cell r="AN211" t="str">
            <v/>
          </cell>
          <cell r="AO211" t="str">
            <v/>
          </cell>
          <cell r="AP211" t="str">
            <v/>
          </cell>
          <cell r="AQ211" t="str">
            <v/>
          </cell>
          <cell r="AR211" t="str">
            <v/>
          </cell>
          <cell r="AS211" t="str">
            <v/>
          </cell>
          <cell r="AT211" t="str">
            <v/>
          </cell>
          <cell r="AU211" t="str">
            <v/>
          </cell>
          <cell r="AV211" t="str">
            <v/>
          </cell>
          <cell r="AW211" t="str">
            <v/>
          </cell>
          <cell r="AX211" t="str">
            <v/>
          </cell>
          <cell r="AY211" t="str">
            <v/>
          </cell>
          <cell r="AZ211" t="str">
            <v/>
          </cell>
          <cell r="BA211" t="str">
            <v/>
          </cell>
          <cell r="BB211" t="str">
            <v/>
          </cell>
          <cell r="BC211" t="str">
            <v/>
          </cell>
          <cell r="BD211" t="str">
            <v/>
          </cell>
          <cell r="BE211" t="str">
            <v/>
          </cell>
          <cell r="BF211" t="str">
            <v/>
          </cell>
          <cell r="BG211" t="str">
            <v/>
          </cell>
          <cell r="BH211" t="str">
            <v/>
          </cell>
          <cell r="BI211" t="str">
            <v/>
          </cell>
          <cell r="BJ211" t="str">
            <v/>
          </cell>
          <cell r="BK211" t="str">
            <v/>
          </cell>
          <cell r="BL211" t="str">
            <v/>
          </cell>
          <cell r="BM211" t="str">
            <v/>
          </cell>
          <cell r="BN211" t="str">
            <v/>
          </cell>
          <cell r="BO211" t="str">
            <v/>
          </cell>
          <cell r="BP211" t="str">
            <v/>
          </cell>
          <cell r="BQ211" t="str">
            <v/>
          </cell>
          <cell r="BR211" t="str">
            <v/>
          </cell>
          <cell r="BS211" t="str">
            <v/>
          </cell>
          <cell r="BT211" t="str">
            <v/>
          </cell>
          <cell r="BU211" t="str">
            <v/>
          </cell>
          <cell r="BV211" t="str">
            <v/>
          </cell>
          <cell r="BW211" t="str">
            <v/>
          </cell>
          <cell r="BX211">
            <v>35898</v>
          </cell>
          <cell r="BY211">
            <v>35905</v>
          </cell>
          <cell r="BZ211">
            <v>35912</v>
          </cell>
          <cell r="CA211">
            <v>35919</v>
          </cell>
          <cell r="CB211">
            <v>35926</v>
          </cell>
          <cell r="CC211">
            <v>35933</v>
          </cell>
          <cell r="CD211">
            <v>35940</v>
          </cell>
          <cell r="CE211">
            <v>35947</v>
          </cell>
          <cell r="CF211">
            <v>35954</v>
          </cell>
          <cell r="CG211" t="str">
            <v/>
          </cell>
          <cell r="CH211" t="str">
            <v/>
          </cell>
          <cell r="CI211" t="str">
            <v/>
          </cell>
          <cell r="CJ211" t="str">
            <v/>
          </cell>
          <cell r="CK211" t="str">
            <v/>
          </cell>
          <cell r="CL211" t="str">
            <v/>
          </cell>
          <cell r="CM211" t="str">
            <v/>
          </cell>
          <cell r="CN211" t="str">
            <v/>
          </cell>
          <cell r="CO211" t="str">
            <v/>
          </cell>
          <cell r="CP211" t="str">
            <v/>
          </cell>
          <cell r="CQ211" t="str">
            <v/>
          </cell>
          <cell r="CR211" t="str">
            <v/>
          </cell>
          <cell r="CS211" t="str">
            <v/>
          </cell>
          <cell r="CT211" t="str">
            <v/>
          </cell>
          <cell r="CU211" t="str">
            <v/>
          </cell>
          <cell r="CV211" t="str">
            <v/>
          </cell>
          <cell r="CW211" t="str">
            <v/>
          </cell>
          <cell r="CX211" t="str">
            <v/>
          </cell>
          <cell r="CY211" t="str">
            <v/>
          </cell>
          <cell r="CZ211" t="str">
            <v/>
          </cell>
          <cell r="DA211" t="str">
            <v/>
          </cell>
          <cell r="DB211" t="str">
            <v/>
          </cell>
          <cell r="DC211" t="str">
            <v/>
          </cell>
          <cell r="DD211" t="str">
            <v/>
          </cell>
          <cell r="DE211" t="str">
            <v/>
          </cell>
          <cell r="DF211" t="str">
            <v/>
          </cell>
          <cell r="DG211" t="str">
            <v/>
          </cell>
          <cell r="DH211" t="str">
            <v/>
          </cell>
          <cell r="DI211" t="str">
            <v/>
          </cell>
          <cell r="DJ211" t="str">
            <v/>
          </cell>
          <cell r="DK211" t="str">
            <v/>
          </cell>
          <cell r="DL211" t="str">
            <v/>
          </cell>
          <cell r="DM211" t="str">
            <v/>
          </cell>
          <cell r="DN211" t="str">
            <v/>
          </cell>
          <cell r="DO211" t="str">
            <v/>
          </cell>
          <cell r="DP211" t="str">
            <v/>
          </cell>
          <cell r="DQ211" t="str">
            <v/>
          </cell>
          <cell r="DR211" t="str">
            <v/>
          </cell>
          <cell r="DS211" t="str">
            <v/>
          </cell>
          <cell r="DT211" t="str">
            <v/>
          </cell>
          <cell r="DU211" t="str">
            <v/>
          </cell>
          <cell r="DV211" t="str">
            <v/>
          </cell>
          <cell r="DW211" t="str">
            <v/>
          </cell>
          <cell r="DX211" t="str">
            <v/>
          </cell>
          <cell r="DY211" t="str">
            <v/>
          </cell>
          <cell r="DZ211" t="str">
            <v/>
          </cell>
          <cell r="EA211" t="str">
            <v/>
          </cell>
          <cell r="EB211" t="str">
            <v/>
          </cell>
          <cell r="EC211" t="str">
            <v/>
          </cell>
          <cell r="ED211" t="str">
            <v/>
          </cell>
          <cell r="EE211" t="str">
            <v/>
          </cell>
          <cell r="EF211" t="str">
            <v/>
          </cell>
          <cell r="EG211" t="str">
            <v/>
          </cell>
          <cell r="EH211" t="str">
            <v/>
          </cell>
          <cell r="EI211" t="str">
            <v/>
          </cell>
          <cell r="EJ211" t="str">
            <v/>
          </cell>
          <cell r="EK211" t="str">
            <v/>
          </cell>
          <cell r="EL211" t="str">
            <v/>
          </cell>
          <cell r="EM211" t="str">
            <v/>
          </cell>
          <cell r="EN211" t="str">
            <v/>
          </cell>
          <cell r="EO211" t="str">
            <v/>
          </cell>
          <cell r="EP211" t="str">
            <v/>
          </cell>
          <cell r="EQ211" t="str">
            <v/>
          </cell>
          <cell r="ER211" t="str">
            <v/>
          </cell>
          <cell r="ES211" t="str">
            <v/>
          </cell>
          <cell r="ET211" t="str">
            <v/>
          </cell>
          <cell r="EU211" t="str">
            <v/>
          </cell>
          <cell r="EV211" t="str">
            <v/>
          </cell>
        </row>
        <row r="212">
          <cell r="A212" t="str">
            <v>PREP</v>
          </cell>
          <cell r="F212" t="str">
            <v>ANIMATION</v>
          </cell>
          <cell r="I212" t="str">
            <v>INK &amp; PAINT</v>
          </cell>
          <cell r="L212" t="str">
            <v>ALPHA</v>
          </cell>
          <cell r="N212" t="str">
            <v>BETA</v>
          </cell>
          <cell r="P212" t="str">
            <v>RTM</v>
          </cell>
          <cell r="R212" t="str">
            <v>STREET</v>
          </cell>
          <cell r="T212" t="str">
            <v>ANIMATION PRODUCTION</v>
          </cell>
          <cell r="V212">
            <v>35898</v>
          </cell>
          <cell r="W212">
            <v>35955.220141999998</v>
          </cell>
          <cell r="X212">
            <v>500</v>
          </cell>
          <cell r="Y212">
            <v>9</v>
          </cell>
          <cell r="Z212">
            <v>57.220141999999996</v>
          </cell>
          <cell r="AA212" t="str">
            <v/>
          </cell>
          <cell r="AB212" t="str">
            <v/>
          </cell>
          <cell r="AC212" t="str">
            <v/>
          </cell>
          <cell r="AD212" t="str">
            <v/>
          </cell>
          <cell r="AE212" t="str">
            <v/>
          </cell>
          <cell r="AF212" t="str">
            <v/>
          </cell>
          <cell r="AG212" t="str">
            <v/>
          </cell>
          <cell r="AH212" t="str">
            <v/>
          </cell>
          <cell r="AI212" t="str">
            <v/>
          </cell>
          <cell r="AJ212" t="str">
            <v/>
          </cell>
          <cell r="AK212" t="str">
            <v/>
          </cell>
          <cell r="AL212" t="str">
            <v/>
          </cell>
          <cell r="AM212" t="str">
            <v/>
          </cell>
          <cell r="AN212" t="str">
            <v/>
          </cell>
          <cell r="AO212" t="str">
            <v/>
          </cell>
          <cell r="AP212" t="str">
            <v/>
          </cell>
          <cell r="AQ212" t="str">
            <v/>
          </cell>
          <cell r="AR212" t="str">
            <v/>
          </cell>
          <cell r="AS212" t="str">
            <v/>
          </cell>
          <cell r="AT212" t="str">
            <v/>
          </cell>
          <cell r="AU212" t="str">
            <v/>
          </cell>
          <cell r="AV212" t="str">
            <v/>
          </cell>
          <cell r="AW212" t="str">
            <v/>
          </cell>
          <cell r="AX212" t="str">
            <v/>
          </cell>
          <cell r="AY212" t="str">
            <v/>
          </cell>
          <cell r="AZ212" t="str">
            <v/>
          </cell>
          <cell r="BA212" t="str">
            <v/>
          </cell>
          <cell r="BB212" t="str">
            <v/>
          </cell>
          <cell r="BC212" t="str">
            <v/>
          </cell>
          <cell r="BD212" t="str">
            <v/>
          </cell>
          <cell r="BE212" t="str">
            <v/>
          </cell>
          <cell r="BF212" t="str">
            <v/>
          </cell>
          <cell r="BG212" t="str">
            <v/>
          </cell>
          <cell r="BH212" t="str">
            <v/>
          </cell>
          <cell r="BI212" t="str">
            <v/>
          </cell>
          <cell r="BJ212" t="str">
            <v/>
          </cell>
          <cell r="BK212" t="str">
            <v/>
          </cell>
          <cell r="BL212" t="str">
            <v/>
          </cell>
          <cell r="BM212" t="str">
            <v/>
          </cell>
          <cell r="BN212" t="str">
            <v/>
          </cell>
          <cell r="BO212" t="str">
            <v/>
          </cell>
          <cell r="BP212" t="str">
            <v/>
          </cell>
          <cell r="BQ212" t="str">
            <v/>
          </cell>
          <cell r="BR212" t="str">
            <v/>
          </cell>
          <cell r="BS212" t="str">
            <v/>
          </cell>
          <cell r="BT212" t="str">
            <v/>
          </cell>
          <cell r="BU212" t="str">
            <v/>
          </cell>
          <cell r="BV212" t="str">
            <v/>
          </cell>
          <cell r="BW212" t="str">
            <v/>
          </cell>
          <cell r="BX212">
            <v>35898</v>
          </cell>
          <cell r="BY212">
            <v>35905</v>
          </cell>
          <cell r="BZ212">
            <v>35912</v>
          </cell>
          <cell r="CA212">
            <v>35919</v>
          </cell>
          <cell r="CB212">
            <v>35926</v>
          </cell>
          <cell r="CC212">
            <v>35933</v>
          </cell>
          <cell r="CD212">
            <v>35940</v>
          </cell>
          <cell r="CE212">
            <v>35947</v>
          </cell>
          <cell r="CF212">
            <v>35954</v>
          </cell>
          <cell r="CG212" t="str">
            <v/>
          </cell>
          <cell r="CH212" t="str">
            <v/>
          </cell>
          <cell r="CI212" t="str">
            <v/>
          </cell>
          <cell r="CJ212" t="str">
            <v/>
          </cell>
          <cell r="CK212" t="str">
            <v/>
          </cell>
          <cell r="CL212" t="str">
            <v/>
          </cell>
          <cell r="CM212" t="str">
            <v/>
          </cell>
          <cell r="CN212" t="str">
            <v/>
          </cell>
          <cell r="CO212" t="str">
            <v/>
          </cell>
          <cell r="CP212" t="str">
            <v/>
          </cell>
          <cell r="CQ212" t="str">
            <v/>
          </cell>
          <cell r="CR212" t="str">
            <v/>
          </cell>
          <cell r="CS212" t="str">
            <v/>
          </cell>
          <cell r="CT212" t="str">
            <v/>
          </cell>
          <cell r="CU212" t="str">
            <v/>
          </cell>
          <cell r="CV212" t="str">
            <v/>
          </cell>
          <cell r="CW212" t="str">
            <v/>
          </cell>
          <cell r="CX212" t="str">
            <v/>
          </cell>
          <cell r="CY212" t="str">
            <v/>
          </cell>
          <cell r="CZ212" t="str">
            <v/>
          </cell>
          <cell r="DA212" t="str">
            <v/>
          </cell>
          <cell r="DB212" t="str">
            <v/>
          </cell>
          <cell r="DC212" t="str">
            <v/>
          </cell>
          <cell r="DD212" t="str">
            <v/>
          </cell>
          <cell r="DE212" t="str">
            <v/>
          </cell>
          <cell r="DF212" t="str">
            <v/>
          </cell>
          <cell r="DG212" t="str">
            <v/>
          </cell>
          <cell r="DH212" t="str">
            <v/>
          </cell>
          <cell r="DI212" t="str">
            <v/>
          </cell>
          <cell r="DJ212" t="str">
            <v/>
          </cell>
          <cell r="DK212" t="str">
            <v/>
          </cell>
          <cell r="DL212" t="str">
            <v/>
          </cell>
          <cell r="DM212" t="str">
            <v/>
          </cell>
          <cell r="DN212" t="str">
            <v/>
          </cell>
          <cell r="DO212" t="str">
            <v/>
          </cell>
          <cell r="DP212" t="str">
            <v/>
          </cell>
          <cell r="DQ212" t="str">
            <v/>
          </cell>
          <cell r="DR212" t="str">
            <v/>
          </cell>
          <cell r="DS212" t="str">
            <v/>
          </cell>
          <cell r="DT212" t="str">
            <v/>
          </cell>
          <cell r="DU212" t="str">
            <v/>
          </cell>
          <cell r="DV212" t="str">
            <v/>
          </cell>
          <cell r="DW212" t="str">
            <v/>
          </cell>
          <cell r="DX212" t="str">
            <v/>
          </cell>
          <cell r="DY212" t="str">
            <v/>
          </cell>
          <cell r="DZ212" t="str">
            <v/>
          </cell>
          <cell r="EA212" t="str">
            <v/>
          </cell>
          <cell r="EB212" t="str">
            <v/>
          </cell>
          <cell r="EC212" t="str">
            <v/>
          </cell>
          <cell r="ED212" t="str">
            <v/>
          </cell>
          <cell r="EE212" t="str">
            <v/>
          </cell>
          <cell r="EF212" t="str">
            <v/>
          </cell>
          <cell r="EG212" t="str">
            <v/>
          </cell>
          <cell r="EH212" t="str">
            <v/>
          </cell>
          <cell r="EI212" t="str">
            <v/>
          </cell>
          <cell r="EJ212" t="str">
            <v/>
          </cell>
          <cell r="EK212" t="str">
            <v/>
          </cell>
          <cell r="EL212" t="str">
            <v/>
          </cell>
          <cell r="EM212" t="str">
            <v/>
          </cell>
          <cell r="EN212" t="str">
            <v/>
          </cell>
          <cell r="EO212" t="str">
            <v/>
          </cell>
          <cell r="EP212" t="str">
            <v/>
          </cell>
          <cell r="EQ212" t="str">
            <v/>
          </cell>
          <cell r="ER212" t="str">
            <v/>
          </cell>
          <cell r="ES212" t="str">
            <v/>
          </cell>
          <cell r="ET212" t="str">
            <v/>
          </cell>
          <cell r="EU212" t="str">
            <v/>
          </cell>
          <cell r="EV212" t="str">
            <v/>
          </cell>
        </row>
        <row r="213">
          <cell r="A213" t="str">
            <v>PREP</v>
          </cell>
          <cell r="B213" t="str">
            <v>Days</v>
          </cell>
          <cell r="F213" t="str">
            <v>ANIMATION</v>
          </cell>
          <cell r="G213" t="str">
            <v>Days</v>
          </cell>
          <cell r="H213" t="str">
            <v>Frames</v>
          </cell>
          <cell r="I213" t="str">
            <v>INK &amp; PAINT</v>
          </cell>
          <cell r="J213" t="str">
            <v>Days</v>
          </cell>
          <cell r="L213" t="str">
            <v>ALPHA</v>
          </cell>
          <cell r="N213" t="str">
            <v>BETA</v>
          </cell>
          <cell r="P213" t="str">
            <v>RTM</v>
          </cell>
          <cell r="R213" t="str">
            <v>STREET</v>
          </cell>
          <cell r="T213" t="str">
            <v>Prep Projection</v>
          </cell>
          <cell r="V213">
            <v>35898</v>
          </cell>
          <cell r="W213">
            <v>35955.220141999998</v>
          </cell>
          <cell r="X213">
            <v>500</v>
          </cell>
          <cell r="Y213">
            <v>9</v>
          </cell>
          <cell r="Z213">
            <v>57.220141999999996</v>
          </cell>
          <cell r="AA213" t="str">
            <v/>
          </cell>
          <cell r="AB213" t="str">
            <v/>
          </cell>
          <cell r="AC213" t="str">
            <v/>
          </cell>
          <cell r="AD213" t="str">
            <v/>
          </cell>
          <cell r="AE213" t="str">
            <v/>
          </cell>
          <cell r="AF213" t="str">
            <v/>
          </cell>
          <cell r="AG213" t="str">
            <v/>
          </cell>
          <cell r="AH213" t="str">
            <v/>
          </cell>
          <cell r="AI213" t="str">
            <v/>
          </cell>
          <cell r="AJ213" t="str">
            <v/>
          </cell>
          <cell r="AK213" t="str">
            <v/>
          </cell>
          <cell r="AL213" t="str">
            <v/>
          </cell>
          <cell r="AM213" t="str">
            <v/>
          </cell>
          <cell r="AN213" t="str">
            <v/>
          </cell>
          <cell r="AO213" t="str">
            <v/>
          </cell>
          <cell r="AP213" t="str">
            <v/>
          </cell>
          <cell r="AQ213" t="str">
            <v/>
          </cell>
          <cell r="AR213" t="str">
            <v/>
          </cell>
          <cell r="AS213" t="str">
            <v/>
          </cell>
          <cell r="AT213" t="str">
            <v/>
          </cell>
          <cell r="AU213" t="str">
            <v/>
          </cell>
          <cell r="AV213" t="str">
            <v/>
          </cell>
          <cell r="AW213" t="str">
            <v/>
          </cell>
          <cell r="AX213" t="str">
            <v/>
          </cell>
          <cell r="AY213" t="str">
            <v/>
          </cell>
          <cell r="AZ213" t="str">
            <v/>
          </cell>
          <cell r="BA213" t="str">
            <v/>
          </cell>
          <cell r="BB213" t="str">
            <v/>
          </cell>
          <cell r="BC213" t="str">
            <v/>
          </cell>
          <cell r="BD213" t="str">
            <v/>
          </cell>
          <cell r="BE213" t="str">
            <v/>
          </cell>
          <cell r="BF213" t="str">
            <v/>
          </cell>
          <cell r="BG213" t="str">
            <v/>
          </cell>
          <cell r="BH213" t="str">
            <v/>
          </cell>
          <cell r="BI213" t="str">
            <v/>
          </cell>
          <cell r="BJ213" t="str">
            <v/>
          </cell>
          <cell r="BK213" t="str">
            <v/>
          </cell>
          <cell r="BL213" t="str">
            <v/>
          </cell>
          <cell r="BM213" t="str">
            <v/>
          </cell>
          <cell r="BN213" t="str">
            <v/>
          </cell>
          <cell r="BO213" t="str">
            <v/>
          </cell>
          <cell r="BP213" t="str">
            <v/>
          </cell>
          <cell r="BQ213" t="str">
            <v/>
          </cell>
          <cell r="BR213" t="str">
            <v/>
          </cell>
          <cell r="BS213" t="str">
            <v/>
          </cell>
          <cell r="BT213" t="str">
            <v/>
          </cell>
          <cell r="BU213" t="str">
            <v/>
          </cell>
          <cell r="BV213" t="str">
            <v/>
          </cell>
          <cell r="BW213" t="str">
            <v/>
          </cell>
          <cell r="BX213">
            <v>125</v>
          </cell>
          <cell r="BY213">
            <v>250</v>
          </cell>
          <cell r="BZ213">
            <v>375</v>
          </cell>
          <cell r="CA213">
            <v>500</v>
          </cell>
          <cell r="CB213">
            <v>500</v>
          </cell>
          <cell r="CC213">
            <v>500</v>
          </cell>
          <cell r="CD213">
            <v>500</v>
          </cell>
          <cell r="CE213">
            <v>500</v>
          </cell>
          <cell r="CF213">
            <v>500</v>
          </cell>
          <cell r="CG213" t="str">
            <v/>
          </cell>
          <cell r="CH213" t="str">
            <v/>
          </cell>
          <cell r="CI213" t="str">
            <v/>
          </cell>
          <cell r="CJ213" t="str">
            <v/>
          </cell>
          <cell r="CK213" t="str">
            <v/>
          </cell>
          <cell r="CL213" t="str">
            <v/>
          </cell>
          <cell r="CM213" t="str">
            <v/>
          </cell>
          <cell r="CN213" t="str">
            <v/>
          </cell>
          <cell r="CO213" t="str">
            <v/>
          </cell>
          <cell r="CP213" t="str">
            <v/>
          </cell>
          <cell r="CQ213" t="str">
            <v/>
          </cell>
          <cell r="CR213" t="str">
            <v/>
          </cell>
          <cell r="CS213" t="str">
            <v/>
          </cell>
          <cell r="CT213" t="str">
            <v/>
          </cell>
          <cell r="CU213" t="str">
            <v/>
          </cell>
          <cell r="CV213" t="str">
            <v/>
          </cell>
          <cell r="CW213" t="str">
            <v/>
          </cell>
          <cell r="CX213" t="str">
            <v/>
          </cell>
          <cell r="CY213" t="str">
            <v/>
          </cell>
          <cell r="CZ213" t="str">
            <v/>
          </cell>
          <cell r="DA213" t="str">
            <v/>
          </cell>
          <cell r="DB213" t="str">
            <v/>
          </cell>
          <cell r="DC213" t="str">
            <v/>
          </cell>
          <cell r="DD213" t="str">
            <v/>
          </cell>
          <cell r="DE213" t="str">
            <v/>
          </cell>
          <cell r="DF213" t="str">
            <v/>
          </cell>
          <cell r="DG213" t="str">
            <v/>
          </cell>
          <cell r="DH213" t="str">
            <v/>
          </cell>
          <cell r="DI213" t="str">
            <v/>
          </cell>
          <cell r="DJ213" t="str">
            <v/>
          </cell>
          <cell r="DK213" t="str">
            <v/>
          </cell>
          <cell r="DL213" t="str">
            <v/>
          </cell>
          <cell r="DM213" t="str">
            <v/>
          </cell>
          <cell r="DN213" t="str">
            <v/>
          </cell>
          <cell r="DO213" t="str">
            <v/>
          </cell>
          <cell r="DP213" t="str">
            <v/>
          </cell>
          <cell r="DQ213" t="str">
            <v/>
          </cell>
          <cell r="DR213" t="str">
            <v/>
          </cell>
          <cell r="DS213" t="str">
            <v/>
          </cell>
          <cell r="DT213" t="str">
            <v/>
          </cell>
          <cell r="DU213" t="str">
            <v/>
          </cell>
          <cell r="DV213" t="str">
            <v/>
          </cell>
          <cell r="DW213" t="str">
            <v/>
          </cell>
          <cell r="DX213" t="str">
            <v/>
          </cell>
          <cell r="DY213" t="str">
            <v/>
          </cell>
          <cell r="DZ213" t="str">
            <v/>
          </cell>
          <cell r="EA213" t="str">
            <v/>
          </cell>
          <cell r="EB213" t="str">
            <v/>
          </cell>
          <cell r="EC213" t="str">
            <v/>
          </cell>
          <cell r="ED213" t="str">
            <v/>
          </cell>
          <cell r="EE213" t="str">
            <v/>
          </cell>
          <cell r="EF213" t="str">
            <v/>
          </cell>
          <cell r="EG213" t="str">
            <v/>
          </cell>
          <cell r="EH213" t="str">
            <v/>
          </cell>
          <cell r="EI213" t="str">
            <v/>
          </cell>
          <cell r="EJ213" t="str">
            <v/>
          </cell>
          <cell r="EK213" t="str">
            <v/>
          </cell>
          <cell r="EL213" t="str">
            <v/>
          </cell>
          <cell r="EM213" t="str">
            <v/>
          </cell>
          <cell r="EN213" t="str">
            <v/>
          </cell>
          <cell r="EO213" t="str">
            <v/>
          </cell>
          <cell r="EP213" t="str">
            <v/>
          </cell>
          <cell r="EQ213" t="str">
            <v/>
          </cell>
          <cell r="ER213" t="str">
            <v/>
          </cell>
          <cell r="ES213" t="str">
            <v/>
          </cell>
          <cell r="ET213" t="str">
            <v/>
          </cell>
          <cell r="EU213" t="str">
            <v/>
          </cell>
          <cell r="EV213" t="str">
            <v/>
          </cell>
        </row>
        <row r="214">
          <cell r="A214" t="str">
            <v>Wks</v>
          </cell>
          <cell r="B214" t="str">
            <v>Days</v>
          </cell>
          <cell r="F214" t="str">
            <v>Wks</v>
          </cell>
          <cell r="G214" t="str">
            <v>Days</v>
          </cell>
          <cell r="H214" t="str">
            <v>Frames</v>
          </cell>
          <cell r="I214" t="str">
            <v>Wks</v>
          </cell>
          <cell r="J214" t="str">
            <v>Days</v>
          </cell>
          <cell r="K214">
            <v>21</v>
          </cell>
          <cell r="M214">
            <v>29</v>
          </cell>
          <cell r="O214">
            <v>29</v>
          </cell>
          <cell r="Q214">
            <v>29</v>
          </cell>
          <cell r="R214">
            <v>36100</v>
          </cell>
          <cell r="T214" t="str">
            <v>Animation Projection</v>
          </cell>
          <cell r="V214">
            <v>35926</v>
          </cell>
          <cell r="W214">
            <v>35999.220141999998</v>
          </cell>
          <cell r="X214">
            <v>500</v>
          </cell>
          <cell r="Y214">
            <v>11</v>
          </cell>
          <cell r="Z214">
            <v>73.220141999999996</v>
          </cell>
          <cell r="AA214" t="str">
            <v/>
          </cell>
          <cell r="AB214" t="str">
            <v/>
          </cell>
          <cell r="AC214" t="str">
            <v/>
          </cell>
          <cell r="AD214" t="str">
            <v/>
          </cell>
          <cell r="AE214" t="str">
            <v/>
          </cell>
          <cell r="AF214" t="str">
            <v/>
          </cell>
          <cell r="AG214" t="str">
            <v/>
          </cell>
          <cell r="AH214" t="str">
            <v/>
          </cell>
          <cell r="AI214" t="str">
            <v/>
          </cell>
          <cell r="AJ214" t="str">
            <v/>
          </cell>
          <cell r="AK214" t="str">
            <v/>
          </cell>
          <cell r="AL214" t="str">
            <v/>
          </cell>
          <cell r="AM214" t="str">
            <v/>
          </cell>
          <cell r="AN214" t="str">
            <v/>
          </cell>
          <cell r="AO214" t="str">
            <v/>
          </cell>
          <cell r="AP214" t="str">
            <v/>
          </cell>
          <cell r="AQ214" t="str">
            <v/>
          </cell>
          <cell r="AR214" t="str">
            <v/>
          </cell>
          <cell r="AS214" t="str">
            <v/>
          </cell>
          <cell r="AT214" t="str">
            <v/>
          </cell>
          <cell r="AU214" t="str">
            <v/>
          </cell>
          <cell r="AV214" t="str">
            <v/>
          </cell>
          <cell r="AW214" t="str">
            <v/>
          </cell>
          <cell r="AX214" t="str">
            <v/>
          </cell>
          <cell r="AY214" t="str">
            <v/>
          </cell>
          <cell r="AZ214" t="str">
            <v/>
          </cell>
          <cell r="BA214" t="str">
            <v/>
          </cell>
          <cell r="BB214" t="str">
            <v/>
          </cell>
          <cell r="BC214" t="str">
            <v/>
          </cell>
          <cell r="BD214" t="str">
            <v/>
          </cell>
          <cell r="BE214" t="str">
            <v/>
          </cell>
          <cell r="BF214" t="str">
            <v/>
          </cell>
          <cell r="BG214" t="str">
            <v/>
          </cell>
          <cell r="BH214" t="str">
            <v/>
          </cell>
          <cell r="BI214" t="str">
            <v/>
          </cell>
          <cell r="BJ214" t="str">
            <v/>
          </cell>
          <cell r="BK214" t="str">
            <v/>
          </cell>
          <cell r="BL214" t="str">
            <v/>
          </cell>
          <cell r="BM214" t="str">
            <v/>
          </cell>
          <cell r="BN214" t="str">
            <v/>
          </cell>
          <cell r="BO214" t="str">
            <v/>
          </cell>
          <cell r="BP214" t="str">
            <v/>
          </cell>
          <cell r="BQ214" t="str">
            <v/>
          </cell>
          <cell r="BR214" t="str">
            <v/>
          </cell>
          <cell r="BS214" t="str">
            <v/>
          </cell>
          <cell r="BT214" t="str">
            <v/>
          </cell>
          <cell r="BU214" t="str">
            <v/>
          </cell>
          <cell r="BV214" t="str">
            <v/>
          </cell>
          <cell r="BW214" t="str">
            <v/>
          </cell>
          <cell r="BX214" t="str">
            <v/>
          </cell>
          <cell r="BY214" t="str">
            <v/>
          </cell>
          <cell r="BZ214" t="str">
            <v/>
          </cell>
          <cell r="CA214" t="str">
            <v/>
          </cell>
          <cell r="CB214">
            <v>0</v>
          </cell>
          <cell r="CC214">
            <v>0</v>
          </cell>
          <cell r="CD214">
            <v>0</v>
          </cell>
          <cell r="CE214">
            <v>125</v>
          </cell>
          <cell r="CF214">
            <v>250</v>
          </cell>
          <cell r="CG214">
            <v>375</v>
          </cell>
          <cell r="CH214">
            <v>500</v>
          </cell>
          <cell r="CI214">
            <v>500</v>
          </cell>
          <cell r="CJ214">
            <v>500</v>
          </cell>
          <cell r="CK214">
            <v>500</v>
          </cell>
          <cell r="CL214">
            <v>500</v>
          </cell>
          <cell r="CM214" t="str">
            <v/>
          </cell>
          <cell r="CN214" t="str">
            <v/>
          </cell>
          <cell r="CO214" t="str">
            <v/>
          </cell>
          <cell r="CP214" t="str">
            <v/>
          </cell>
          <cell r="CQ214" t="str">
            <v/>
          </cell>
          <cell r="CR214" t="str">
            <v/>
          </cell>
          <cell r="CS214" t="str">
            <v/>
          </cell>
          <cell r="CT214" t="str">
            <v/>
          </cell>
          <cell r="CU214" t="str">
            <v/>
          </cell>
          <cell r="CV214" t="str">
            <v/>
          </cell>
          <cell r="CW214" t="str">
            <v/>
          </cell>
          <cell r="CX214" t="str">
            <v/>
          </cell>
          <cell r="CY214" t="str">
            <v/>
          </cell>
          <cell r="CZ214" t="str">
            <v/>
          </cell>
          <cell r="DA214" t="str">
            <v/>
          </cell>
          <cell r="DB214" t="str">
            <v/>
          </cell>
          <cell r="DC214" t="str">
            <v/>
          </cell>
          <cell r="DD214" t="str">
            <v/>
          </cell>
          <cell r="DE214" t="str">
            <v/>
          </cell>
          <cell r="DF214" t="str">
            <v/>
          </cell>
          <cell r="DG214" t="str">
            <v/>
          </cell>
          <cell r="DH214" t="str">
            <v/>
          </cell>
          <cell r="DI214" t="str">
            <v/>
          </cell>
          <cell r="DJ214" t="str">
            <v/>
          </cell>
          <cell r="DK214" t="str">
            <v/>
          </cell>
          <cell r="DL214" t="str">
            <v/>
          </cell>
          <cell r="DM214" t="str">
            <v/>
          </cell>
          <cell r="DN214" t="str">
            <v/>
          </cell>
          <cell r="DO214" t="str">
            <v/>
          </cell>
          <cell r="DP214" t="str">
            <v/>
          </cell>
          <cell r="DQ214" t="str">
            <v/>
          </cell>
          <cell r="DR214" t="str">
            <v/>
          </cell>
          <cell r="DS214" t="str">
            <v/>
          </cell>
          <cell r="DT214" t="str">
            <v/>
          </cell>
          <cell r="DU214" t="str">
            <v/>
          </cell>
          <cell r="DV214" t="str">
            <v/>
          </cell>
          <cell r="DW214" t="str">
            <v/>
          </cell>
          <cell r="DX214" t="str">
            <v/>
          </cell>
          <cell r="DY214" t="str">
            <v/>
          </cell>
          <cell r="DZ214" t="str">
            <v/>
          </cell>
          <cell r="EA214" t="str">
            <v/>
          </cell>
          <cell r="EB214" t="str">
            <v/>
          </cell>
          <cell r="EC214" t="str">
            <v/>
          </cell>
          <cell r="ED214" t="str">
            <v/>
          </cell>
          <cell r="EE214" t="str">
            <v/>
          </cell>
          <cell r="EF214" t="str">
            <v/>
          </cell>
          <cell r="EG214" t="str">
            <v/>
          </cell>
          <cell r="EH214" t="str">
            <v/>
          </cell>
          <cell r="EI214" t="str">
            <v/>
          </cell>
          <cell r="EJ214" t="str">
            <v/>
          </cell>
          <cell r="EK214" t="str">
            <v/>
          </cell>
          <cell r="EL214" t="str">
            <v/>
          </cell>
          <cell r="EM214" t="str">
            <v/>
          </cell>
          <cell r="EN214" t="str">
            <v/>
          </cell>
          <cell r="EO214" t="str">
            <v/>
          </cell>
          <cell r="EP214" t="str">
            <v/>
          </cell>
          <cell r="EQ214" t="str">
            <v/>
          </cell>
          <cell r="ER214" t="str">
            <v/>
          </cell>
          <cell r="ES214" t="str">
            <v/>
          </cell>
          <cell r="ET214" t="str">
            <v/>
          </cell>
          <cell r="EU214" t="str">
            <v/>
          </cell>
          <cell r="EV214" t="str">
            <v/>
          </cell>
        </row>
        <row r="215">
          <cell r="A215">
            <v>6.1743059999999996</v>
          </cell>
          <cell r="B215">
            <v>57.220141999999996</v>
          </cell>
          <cell r="F215">
            <v>6.1743059999999996</v>
          </cell>
          <cell r="G215">
            <v>73.220141999999996</v>
          </cell>
          <cell r="H215">
            <v>3087.1529999999998</v>
          </cell>
          <cell r="I215">
            <v>6.1743059999999996</v>
          </cell>
          <cell r="J215">
            <v>57.220141999999996</v>
          </cell>
          <cell r="K215">
            <v>21</v>
          </cell>
          <cell r="M215">
            <v>29</v>
          </cell>
          <cell r="O215">
            <v>29</v>
          </cell>
          <cell r="Q215">
            <v>29</v>
          </cell>
          <cell r="R215">
            <v>36100</v>
          </cell>
          <cell r="T215" t="str">
            <v>Ink &amp; Paint Projection</v>
          </cell>
          <cell r="V215">
            <v>35956</v>
          </cell>
          <cell r="W215">
            <v>36013.220141999998</v>
          </cell>
          <cell r="X215">
            <v>500</v>
          </cell>
          <cell r="Y215">
            <v>8</v>
          </cell>
          <cell r="Z215">
            <v>57.220141999999996</v>
          </cell>
          <cell r="AA215" t="str">
            <v/>
          </cell>
          <cell r="AB215" t="str">
            <v/>
          </cell>
          <cell r="AC215" t="str">
            <v/>
          </cell>
          <cell r="AD215" t="str">
            <v/>
          </cell>
          <cell r="AE215" t="str">
            <v/>
          </cell>
          <cell r="AF215" t="str">
            <v/>
          </cell>
          <cell r="AG215" t="str">
            <v/>
          </cell>
          <cell r="AH215" t="str">
            <v/>
          </cell>
          <cell r="AI215" t="str">
            <v/>
          </cell>
          <cell r="AJ215" t="str">
            <v/>
          </cell>
          <cell r="AK215" t="str">
            <v/>
          </cell>
          <cell r="AL215" t="str">
            <v/>
          </cell>
          <cell r="AM215" t="str">
            <v/>
          </cell>
          <cell r="AN215" t="str">
            <v/>
          </cell>
          <cell r="AO215" t="str">
            <v/>
          </cell>
          <cell r="AP215" t="str">
            <v/>
          </cell>
          <cell r="AQ215" t="str">
            <v/>
          </cell>
          <cell r="AR215" t="str">
            <v/>
          </cell>
          <cell r="AS215" t="str">
            <v/>
          </cell>
          <cell r="AT215" t="str">
            <v/>
          </cell>
          <cell r="AU215" t="str">
            <v/>
          </cell>
          <cell r="AV215" t="str">
            <v/>
          </cell>
          <cell r="AW215" t="str">
            <v/>
          </cell>
          <cell r="AX215" t="str">
            <v/>
          </cell>
          <cell r="AY215" t="str">
            <v/>
          </cell>
          <cell r="AZ215" t="str">
            <v/>
          </cell>
          <cell r="BA215" t="str">
            <v/>
          </cell>
          <cell r="BB215" t="str">
            <v/>
          </cell>
          <cell r="BC215" t="str">
            <v/>
          </cell>
          <cell r="BD215" t="str">
            <v/>
          </cell>
          <cell r="BE215" t="str">
            <v/>
          </cell>
          <cell r="BF215" t="str">
            <v/>
          </cell>
          <cell r="BG215" t="str">
            <v/>
          </cell>
          <cell r="BH215" t="str">
            <v/>
          </cell>
          <cell r="BI215" t="str">
            <v/>
          </cell>
          <cell r="BJ215" t="str">
            <v/>
          </cell>
          <cell r="BK215" t="str">
            <v/>
          </cell>
          <cell r="BL215" t="str">
            <v/>
          </cell>
          <cell r="BM215" t="str">
            <v/>
          </cell>
          <cell r="BN215" t="str">
            <v/>
          </cell>
          <cell r="BO215" t="str">
            <v/>
          </cell>
          <cell r="BP215" t="str">
            <v/>
          </cell>
          <cell r="BQ215" t="str">
            <v/>
          </cell>
          <cell r="BR215" t="str">
            <v/>
          </cell>
          <cell r="BS215" t="str">
            <v/>
          </cell>
          <cell r="BT215" t="str">
            <v/>
          </cell>
          <cell r="BU215" t="str">
            <v/>
          </cell>
          <cell r="BV215" t="str">
            <v/>
          </cell>
          <cell r="BW215" t="str">
            <v/>
          </cell>
          <cell r="BX215" t="str">
            <v/>
          </cell>
          <cell r="BY215" t="str">
            <v/>
          </cell>
          <cell r="BZ215" t="str">
            <v/>
          </cell>
          <cell r="CA215" t="str">
            <v/>
          </cell>
          <cell r="CB215" t="str">
            <v/>
          </cell>
          <cell r="CC215" t="str">
            <v/>
          </cell>
          <cell r="CD215" t="str">
            <v/>
          </cell>
          <cell r="CE215" t="str">
            <v/>
          </cell>
          <cell r="CF215" t="str">
            <v/>
          </cell>
          <cell r="CG215">
            <v>125</v>
          </cell>
          <cell r="CH215">
            <v>250</v>
          </cell>
          <cell r="CI215">
            <v>375</v>
          </cell>
          <cell r="CJ215">
            <v>500</v>
          </cell>
          <cell r="CK215">
            <v>500</v>
          </cell>
          <cell r="CL215">
            <v>500</v>
          </cell>
          <cell r="CM215">
            <v>500</v>
          </cell>
          <cell r="CN215">
            <v>500</v>
          </cell>
          <cell r="CO215" t="str">
            <v/>
          </cell>
          <cell r="CP215" t="str">
            <v/>
          </cell>
          <cell r="CQ215" t="str">
            <v/>
          </cell>
          <cell r="CR215" t="str">
            <v/>
          </cell>
          <cell r="CS215" t="str">
            <v/>
          </cell>
          <cell r="CT215" t="str">
            <v/>
          </cell>
          <cell r="CU215" t="str">
            <v/>
          </cell>
          <cell r="CV215" t="str">
            <v/>
          </cell>
          <cell r="CW215" t="str">
            <v/>
          </cell>
          <cell r="CX215" t="str">
            <v/>
          </cell>
          <cell r="CY215" t="str">
            <v/>
          </cell>
          <cell r="CZ215" t="str">
            <v/>
          </cell>
          <cell r="DA215" t="str">
            <v/>
          </cell>
          <cell r="DB215" t="str">
            <v/>
          </cell>
          <cell r="DC215" t="str">
            <v/>
          </cell>
          <cell r="DD215" t="str">
            <v/>
          </cell>
          <cell r="DE215" t="str">
            <v/>
          </cell>
          <cell r="DF215" t="str">
            <v/>
          </cell>
          <cell r="DG215" t="str">
            <v/>
          </cell>
          <cell r="DH215" t="str">
            <v/>
          </cell>
          <cell r="DI215" t="str">
            <v/>
          </cell>
          <cell r="DJ215" t="str">
            <v/>
          </cell>
          <cell r="DK215" t="str">
            <v/>
          </cell>
          <cell r="DL215" t="str">
            <v/>
          </cell>
          <cell r="DM215" t="str">
            <v/>
          </cell>
          <cell r="DN215" t="str">
            <v/>
          </cell>
          <cell r="DO215" t="str">
            <v/>
          </cell>
          <cell r="DP215" t="str">
            <v/>
          </cell>
          <cell r="DQ215" t="str">
            <v/>
          </cell>
          <cell r="DR215" t="str">
            <v/>
          </cell>
          <cell r="DS215" t="str">
            <v/>
          </cell>
          <cell r="DT215" t="str">
            <v/>
          </cell>
          <cell r="DU215" t="str">
            <v/>
          </cell>
          <cell r="DV215" t="str">
            <v/>
          </cell>
          <cell r="DW215" t="str">
            <v/>
          </cell>
          <cell r="DX215" t="str">
            <v/>
          </cell>
          <cell r="DY215" t="str">
            <v/>
          </cell>
          <cell r="DZ215" t="str">
            <v/>
          </cell>
          <cell r="EA215" t="str">
            <v/>
          </cell>
          <cell r="EB215" t="str">
            <v/>
          </cell>
          <cell r="EC215" t="str">
            <v/>
          </cell>
          <cell r="ED215" t="str">
            <v/>
          </cell>
          <cell r="EE215" t="str">
            <v/>
          </cell>
          <cell r="EF215" t="str">
            <v/>
          </cell>
          <cell r="EG215" t="str">
            <v/>
          </cell>
          <cell r="EH215" t="str">
            <v/>
          </cell>
          <cell r="EI215" t="str">
            <v/>
          </cell>
          <cell r="EJ215" t="str">
            <v/>
          </cell>
          <cell r="EK215" t="str">
            <v/>
          </cell>
          <cell r="EL215" t="str">
            <v/>
          </cell>
          <cell r="EM215" t="str">
            <v/>
          </cell>
          <cell r="EN215" t="str">
            <v/>
          </cell>
          <cell r="EO215" t="str">
            <v/>
          </cell>
          <cell r="EP215" t="str">
            <v/>
          </cell>
          <cell r="EQ215" t="str">
            <v/>
          </cell>
          <cell r="ER215" t="str">
            <v/>
          </cell>
          <cell r="ES215" t="str">
            <v/>
          </cell>
          <cell r="ET215" t="str">
            <v/>
          </cell>
          <cell r="EU215" t="str">
            <v/>
          </cell>
          <cell r="EV215" t="str">
            <v/>
          </cell>
        </row>
        <row r="217">
          <cell r="T217" t="str">
            <v>BUDGET FORECAST</v>
          </cell>
          <cell r="AA217" t="str">
            <v/>
          </cell>
          <cell r="AB217" t="str">
            <v/>
          </cell>
          <cell r="AC217" t="str">
            <v/>
          </cell>
          <cell r="AD217" t="str">
            <v/>
          </cell>
          <cell r="AE217" t="str">
            <v/>
          </cell>
          <cell r="AF217" t="str">
            <v/>
          </cell>
          <cell r="AG217" t="str">
            <v/>
          </cell>
          <cell r="AH217" t="str">
            <v/>
          </cell>
          <cell r="AI217" t="str">
            <v/>
          </cell>
          <cell r="AJ217" t="str">
            <v/>
          </cell>
          <cell r="AK217" t="str">
            <v/>
          </cell>
          <cell r="AL217" t="str">
            <v/>
          </cell>
          <cell r="AM217" t="str">
            <v/>
          </cell>
          <cell r="AN217" t="str">
            <v/>
          </cell>
          <cell r="AO217" t="str">
            <v/>
          </cell>
          <cell r="AP217" t="str">
            <v/>
          </cell>
          <cell r="AQ217" t="str">
            <v/>
          </cell>
          <cell r="AR217" t="str">
            <v/>
          </cell>
          <cell r="AS217" t="str">
            <v/>
          </cell>
          <cell r="AT217" t="str">
            <v/>
          </cell>
          <cell r="AU217" t="str">
            <v/>
          </cell>
          <cell r="AV217" t="str">
            <v/>
          </cell>
          <cell r="AW217" t="str">
            <v/>
          </cell>
          <cell r="AX217" t="str">
            <v/>
          </cell>
          <cell r="AY217" t="str">
            <v/>
          </cell>
          <cell r="AZ217" t="str">
            <v/>
          </cell>
          <cell r="BA217" t="str">
            <v/>
          </cell>
          <cell r="BB217" t="str">
            <v/>
          </cell>
          <cell r="BC217" t="str">
            <v/>
          </cell>
          <cell r="BD217" t="str">
            <v/>
          </cell>
          <cell r="BE217" t="str">
            <v/>
          </cell>
          <cell r="BF217" t="str">
            <v/>
          </cell>
          <cell r="BG217" t="str">
            <v/>
          </cell>
          <cell r="BH217" t="str">
            <v/>
          </cell>
          <cell r="BI217" t="str">
            <v/>
          </cell>
          <cell r="BJ217" t="str">
            <v/>
          </cell>
          <cell r="BK217" t="str">
            <v/>
          </cell>
          <cell r="BL217" t="str">
            <v/>
          </cell>
          <cell r="BM217" t="str">
            <v/>
          </cell>
          <cell r="BN217" t="str">
            <v/>
          </cell>
          <cell r="BO217" t="str">
            <v/>
          </cell>
          <cell r="BP217" t="str">
            <v/>
          </cell>
          <cell r="BQ217" t="str">
            <v/>
          </cell>
          <cell r="BR217" t="str">
            <v/>
          </cell>
          <cell r="BS217" t="str">
            <v/>
          </cell>
          <cell r="BT217" t="str">
            <v/>
          </cell>
          <cell r="BU217" t="str">
            <v/>
          </cell>
          <cell r="BV217" t="str">
            <v/>
          </cell>
          <cell r="BW217" t="str">
            <v/>
          </cell>
          <cell r="BX217">
            <v>35898</v>
          </cell>
          <cell r="BY217">
            <v>35905</v>
          </cell>
          <cell r="BZ217">
            <v>35912</v>
          </cell>
          <cell r="CA217">
            <v>35919</v>
          </cell>
          <cell r="CB217">
            <v>35926</v>
          </cell>
          <cell r="CC217">
            <v>35933</v>
          </cell>
          <cell r="CD217">
            <v>35940</v>
          </cell>
          <cell r="CE217">
            <v>35947</v>
          </cell>
          <cell r="CF217">
            <v>35954</v>
          </cell>
          <cell r="CG217" t="str">
            <v/>
          </cell>
          <cell r="CH217" t="str">
            <v/>
          </cell>
          <cell r="CI217" t="str">
            <v/>
          </cell>
          <cell r="CJ217" t="str">
            <v/>
          </cell>
          <cell r="CK217" t="str">
            <v/>
          </cell>
          <cell r="CL217" t="str">
            <v/>
          </cell>
          <cell r="CM217" t="str">
            <v/>
          </cell>
          <cell r="CN217" t="str">
            <v/>
          </cell>
          <cell r="CO217" t="str">
            <v/>
          </cell>
          <cell r="CP217" t="str">
            <v/>
          </cell>
          <cell r="CQ217" t="str">
            <v/>
          </cell>
          <cell r="CR217" t="str">
            <v/>
          </cell>
          <cell r="CS217" t="str">
            <v/>
          </cell>
          <cell r="CT217" t="str">
            <v/>
          </cell>
          <cell r="CU217" t="str">
            <v/>
          </cell>
          <cell r="CV217" t="str">
            <v/>
          </cell>
          <cell r="CW217" t="str">
            <v/>
          </cell>
          <cell r="CX217" t="str">
            <v/>
          </cell>
          <cell r="CY217" t="str">
            <v/>
          </cell>
          <cell r="CZ217" t="str">
            <v/>
          </cell>
          <cell r="DA217" t="str">
            <v/>
          </cell>
          <cell r="DB217" t="str">
            <v/>
          </cell>
          <cell r="DC217" t="str">
            <v/>
          </cell>
          <cell r="DD217" t="str">
            <v/>
          </cell>
          <cell r="DE217" t="str">
            <v/>
          </cell>
          <cell r="DF217" t="str">
            <v/>
          </cell>
          <cell r="DG217" t="str">
            <v/>
          </cell>
          <cell r="DH217" t="str">
            <v/>
          </cell>
          <cell r="DI217" t="str">
            <v/>
          </cell>
          <cell r="DJ217" t="str">
            <v/>
          </cell>
          <cell r="DK217" t="str">
            <v/>
          </cell>
          <cell r="DL217" t="str">
            <v/>
          </cell>
          <cell r="DM217" t="str">
            <v/>
          </cell>
          <cell r="DN217" t="str">
            <v/>
          </cell>
          <cell r="DO217" t="str">
            <v/>
          </cell>
          <cell r="DP217" t="str">
            <v/>
          </cell>
          <cell r="DQ217" t="str">
            <v/>
          </cell>
          <cell r="DR217" t="str">
            <v/>
          </cell>
          <cell r="DS217" t="str">
            <v/>
          </cell>
          <cell r="DT217" t="str">
            <v/>
          </cell>
          <cell r="DU217" t="str">
            <v/>
          </cell>
          <cell r="DV217" t="str">
            <v/>
          </cell>
          <cell r="DW217" t="str">
            <v/>
          </cell>
          <cell r="DX217" t="str">
            <v/>
          </cell>
          <cell r="DY217" t="str">
            <v/>
          </cell>
          <cell r="DZ217" t="str">
            <v/>
          </cell>
          <cell r="EA217" t="str">
            <v/>
          </cell>
          <cell r="EB217" t="str">
            <v/>
          </cell>
          <cell r="EC217" t="str">
            <v/>
          </cell>
          <cell r="ED217" t="str">
            <v/>
          </cell>
          <cell r="EE217" t="str">
            <v/>
          </cell>
          <cell r="EF217" t="str">
            <v/>
          </cell>
          <cell r="EG217" t="str">
            <v/>
          </cell>
          <cell r="EH217" t="str">
            <v/>
          </cell>
          <cell r="EI217" t="str">
            <v/>
          </cell>
          <cell r="EJ217" t="str">
            <v/>
          </cell>
          <cell r="EK217" t="str">
            <v/>
          </cell>
          <cell r="EL217" t="str">
            <v/>
          </cell>
          <cell r="EM217" t="str">
            <v/>
          </cell>
          <cell r="EN217" t="str">
            <v/>
          </cell>
          <cell r="EO217" t="str">
            <v/>
          </cell>
          <cell r="EP217" t="str">
            <v/>
          </cell>
          <cell r="EQ217" t="str">
            <v/>
          </cell>
          <cell r="ER217" t="str">
            <v/>
          </cell>
          <cell r="ES217" t="str">
            <v/>
          </cell>
          <cell r="ET217" t="str">
            <v/>
          </cell>
          <cell r="EU217" t="str">
            <v/>
          </cell>
          <cell r="EV217" t="str">
            <v/>
          </cell>
          <cell r="EW217" t="str">
            <v/>
          </cell>
          <cell r="EX217" t="str">
            <v/>
          </cell>
          <cell r="EY217" t="str">
            <v/>
          </cell>
          <cell r="EZ217" t="str">
            <v/>
          </cell>
          <cell r="FA217" t="str">
            <v/>
          </cell>
          <cell r="FB217" t="str">
            <v/>
          </cell>
          <cell r="FC217" t="str">
            <v/>
          </cell>
          <cell r="FD217" t="str">
            <v/>
          </cell>
          <cell r="FE217" t="str">
            <v/>
          </cell>
          <cell r="FF217" t="str">
            <v/>
          </cell>
          <cell r="FG217" t="str">
            <v/>
          </cell>
          <cell r="FH217" t="str">
            <v/>
          </cell>
          <cell r="FI217" t="str">
            <v/>
          </cell>
        </row>
        <row r="218">
          <cell r="T218" t="str">
            <v>BUDGET FORECAST</v>
          </cell>
          <cell r="V218" t="str">
            <v>PRE PROD</v>
          </cell>
          <cell r="W218">
            <v>30</v>
          </cell>
          <cell r="X218">
            <v>112500</v>
          </cell>
          <cell r="AA218" t="str">
            <v/>
          </cell>
          <cell r="AB218" t="str">
            <v/>
          </cell>
          <cell r="AC218" t="str">
            <v/>
          </cell>
          <cell r="AD218" t="str">
            <v/>
          </cell>
          <cell r="AE218" t="str">
            <v/>
          </cell>
          <cell r="AF218" t="str">
            <v/>
          </cell>
          <cell r="AG218" t="str">
            <v/>
          </cell>
          <cell r="AH218" t="str">
            <v/>
          </cell>
          <cell r="AI218" t="str">
            <v/>
          </cell>
          <cell r="AJ218" t="str">
            <v/>
          </cell>
          <cell r="AK218" t="str">
            <v/>
          </cell>
          <cell r="AL218" t="str">
            <v/>
          </cell>
          <cell r="AM218" t="str">
            <v/>
          </cell>
          <cell r="AN218" t="str">
            <v/>
          </cell>
          <cell r="AO218" t="str">
            <v/>
          </cell>
          <cell r="AP218" t="str">
            <v/>
          </cell>
          <cell r="AQ218" t="str">
            <v/>
          </cell>
          <cell r="AR218" t="str">
            <v/>
          </cell>
          <cell r="AS218" t="str">
            <v/>
          </cell>
          <cell r="AT218" t="str">
            <v/>
          </cell>
          <cell r="AU218" t="str">
            <v/>
          </cell>
          <cell r="AV218" t="str">
            <v/>
          </cell>
          <cell r="AW218" t="str">
            <v/>
          </cell>
          <cell r="AX218" t="str">
            <v/>
          </cell>
          <cell r="AY218" t="str">
            <v/>
          </cell>
          <cell r="AZ218" t="str">
            <v/>
          </cell>
          <cell r="BA218" t="str">
            <v/>
          </cell>
          <cell r="BB218" t="str">
            <v/>
          </cell>
          <cell r="BC218" t="str">
            <v/>
          </cell>
          <cell r="BD218" t="str">
            <v/>
          </cell>
          <cell r="BE218" t="str">
            <v/>
          </cell>
          <cell r="BF218" t="str">
            <v/>
          </cell>
          <cell r="BG218" t="str">
            <v/>
          </cell>
          <cell r="BH218" t="str">
            <v/>
          </cell>
          <cell r="BI218" t="str">
            <v/>
          </cell>
          <cell r="BJ218" t="str">
            <v/>
          </cell>
          <cell r="BK218" t="str">
            <v/>
          </cell>
          <cell r="BL218" t="str">
            <v/>
          </cell>
          <cell r="BM218" t="str">
            <v/>
          </cell>
          <cell r="BN218" t="str">
            <v/>
          </cell>
          <cell r="BO218" t="str">
            <v/>
          </cell>
          <cell r="BP218" t="str">
            <v/>
          </cell>
          <cell r="BQ218" t="str">
            <v/>
          </cell>
          <cell r="BR218" t="str">
            <v/>
          </cell>
          <cell r="BS218" t="str">
            <v/>
          </cell>
          <cell r="BT218" t="str">
            <v/>
          </cell>
          <cell r="BU218" t="str">
            <v/>
          </cell>
          <cell r="BV218" t="str">
            <v/>
          </cell>
          <cell r="BW218" t="str">
            <v/>
          </cell>
          <cell r="BX218">
            <v>35898</v>
          </cell>
          <cell r="BY218">
            <v>35905</v>
          </cell>
          <cell r="BZ218">
            <v>35912</v>
          </cell>
          <cell r="CA218">
            <v>35919</v>
          </cell>
          <cell r="CB218">
            <v>35926</v>
          </cell>
          <cell r="CC218">
            <v>35933</v>
          </cell>
          <cell r="CD218">
            <v>35940</v>
          </cell>
          <cell r="CE218">
            <v>35947</v>
          </cell>
          <cell r="CF218">
            <v>35954</v>
          </cell>
          <cell r="CG218" t="str">
            <v/>
          </cell>
          <cell r="CH218" t="str">
            <v/>
          </cell>
          <cell r="CI218" t="str">
            <v/>
          </cell>
          <cell r="CJ218" t="str">
            <v/>
          </cell>
          <cell r="CK218" t="str">
            <v/>
          </cell>
          <cell r="CL218" t="str">
            <v/>
          </cell>
          <cell r="CM218" t="str">
            <v/>
          </cell>
          <cell r="CN218" t="str">
            <v/>
          </cell>
          <cell r="CO218" t="str">
            <v/>
          </cell>
          <cell r="CP218" t="str">
            <v/>
          </cell>
          <cell r="CQ218" t="str">
            <v/>
          </cell>
          <cell r="CR218" t="str">
            <v/>
          </cell>
          <cell r="CS218" t="str">
            <v/>
          </cell>
          <cell r="CT218" t="str">
            <v/>
          </cell>
          <cell r="CU218" t="str">
            <v/>
          </cell>
          <cell r="CV218" t="str">
            <v/>
          </cell>
          <cell r="CW218" t="str">
            <v/>
          </cell>
          <cell r="CX218" t="str">
            <v/>
          </cell>
          <cell r="CY218" t="str">
            <v/>
          </cell>
          <cell r="CZ218" t="str">
            <v/>
          </cell>
          <cell r="DA218" t="str">
            <v/>
          </cell>
          <cell r="DB218" t="str">
            <v/>
          </cell>
          <cell r="DC218" t="str">
            <v/>
          </cell>
          <cell r="DD218" t="str">
            <v/>
          </cell>
          <cell r="DE218" t="str">
            <v/>
          </cell>
          <cell r="DF218" t="str">
            <v/>
          </cell>
          <cell r="DG218" t="str">
            <v/>
          </cell>
          <cell r="DH218" t="str">
            <v/>
          </cell>
          <cell r="DI218" t="str">
            <v/>
          </cell>
          <cell r="DJ218" t="str">
            <v/>
          </cell>
          <cell r="DK218" t="str">
            <v/>
          </cell>
          <cell r="DL218" t="str">
            <v/>
          </cell>
          <cell r="DM218" t="str">
            <v/>
          </cell>
          <cell r="DN218" t="str">
            <v/>
          </cell>
          <cell r="DO218" t="str">
            <v/>
          </cell>
          <cell r="DP218" t="str">
            <v/>
          </cell>
          <cell r="DQ218" t="str">
            <v/>
          </cell>
          <cell r="DR218" t="str">
            <v/>
          </cell>
          <cell r="DS218" t="str">
            <v/>
          </cell>
          <cell r="DT218" t="str">
            <v/>
          </cell>
          <cell r="DU218" t="str">
            <v/>
          </cell>
          <cell r="DV218" t="str">
            <v/>
          </cell>
          <cell r="DW218" t="str">
            <v/>
          </cell>
          <cell r="DX218" t="str">
            <v/>
          </cell>
          <cell r="DY218" t="str">
            <v/>
          </cell>
          <cell r="DZ218" t="str">
            <v/>
          </cell>
          <cell r="EA218" t="str">
            <v/>
          </cell>
          <cell r="EB218" t="str">
            <v/>
          </cell>
          <cell r="EC218" t="str">
            <v/>
          </cell>
          <cell r="ED218" t="str">
            <v/>
          </cell>
          <cell r="EE218" t="str">
            <v/>
          </cell>
          <cell r="EF218" t="str">
            <v/>
          </cell>
          <cell r="EG218" t="str">
            <v/>
          </cell>
          <cell r="EH218" t="str">
            <v/>
          </cell>
          <cell r="EI218" t="str">
            <v/>
          </cell>
          <cell r="EJ218" t="str">
            <v/>
          </cell>
          <cell r="EK218" t="str">
            <v/>
          </cell>
          <cell r="EL218" t="str">
            <v/>
          </cell>
          <cell r="EM218" t="str">
            <v/>
          </cell>
          <cell r="EN218" t="str">
            <v/>
          </cell>
          <cell r="EO218" t="str">
            <v/>
          </cell>
          <cell r="EP218" t="str">
            <v/>
          </cell>
          <cell r="EQ218" t="str">
            <v/>
          </cell>
          <cell r="ER218" t="str">
            <v/>
          </cell>
          <cell r="ES218" t="str">
            <v/>
          </cell>
          <cell r="ET218" t="str">
            <v/>
          </cell>
          <cell r="EU218" t="str">
            <v/>
          </cell>
          <cell r="EV218" t="str">
            <v/>
          </cell>
          <cell r="EW218" t="str">
            <v/>
          </cell>
          <cell r="EX218" t="str">
            <v/>
          </cell>
          <cell r="EY218" t="str">
            <v/>
          </cell>
          <cell r="EZ218" t="str">
            <v/>
          </cell>
          <cell r="FA218" t="str">
            <v/>
          </cell>
          <cell r="FB218" t="str">
            <v/>
          </cell>
          <cell r="FC218" t="str">
            <v/>
          </cell>
          <cell r="FD218" t="str">
            <v/>
          </cell>
          <cell r="FE218" t="str">
            <v/>
          </cell>
          <cell r="FF218" t="str">
            <v/>
          </cell>
          <cell r="FG218" t="str">
            <v/>
          </cell>
          <cell r="FH218" t="str">
            <v/>
          </cell>
          <cell r="FI218" t="str">
            <v/>
          </cell>
        </row>
        <row r="219">
          <cell r="V219" t="str">
            <v>PRE PROD</v>
          </cell>
          <cell r="W219">
            <v>30</v>
          </cell>
          <cell r="X219">
            <v>112500</v>
          </cell>
          <cell r="AA219" t="str">
            <v/>
          </cell>
          <cell r="AB219" t="str">
            <v/>
          </cell>
          <cell r="AC219" t="str">
            <v/>
          </cell>
          <cell r="AD219" t="str">
            <v/>
          </cell>
          <cell r="AE219" t="str">
            <v/>
          </cell>
          <cell r="AF219" t="str">
            <v/>
          </cell>
          <cell r="AG219" t="str">
            <v/>
          </cell>
          <cell r="AH219" t="str">
            <v/>
          </cell>
          <cell r="AI219" t="str">
            <v/>
          </cell>
          <cell r="AJ219" t="str">
            <v/>
          </cell>
          <cell r="AK219" t="str">
            <v/>
          </cell>
          <cell r="AL219" t="str">
            <v/>
          </cell>
          <cell r="AM219" t="str">
            <v/>
          </cell>
          <cell r="AN219" t="str">
            <v/>
          </cell>
          <cell r="AO219" t="str">
            <v/>
          </cell>
          <cell r="AP219" t="str">
            <v/>
          </cell>
          <cell r="AQ219" t="str">
            <v/>
          </cell>
          <cell r="AR219" t="str">
            <v/>
          </cell>
          <cell r="AS219" t="str">
            <v/>
          </cell>
          <cell r="AT219" t="str">
            <v/>
          </cell>
          <cell r="AU219" t="str">
            <v/>
          </cell>
          <cell r="AV219" t="str">
            <v/>
          </cell>
          <cell r="AW219" t="str">
            <v/>
          </cell>
          <cell r="AX219" t="str">
            <v/>
          </cell>
          <cell r="AY219" t="str">
            <v/>
          </cell>
          <cell r="AZ219" t="str">
            <v/>
          </cell>
          <cell r="BA219" t="str">
            <v/>
          </cell>
          <cell r="BB219" t="str">
            <v/>
          </cell>
          <cell r="BC219" t="str">
            <v/>
          </cell>
          <cell r="BD219" t="str">
            <v/>
          </cell>
          <cell r="BE219" t="str">
            <v/>
          </cell>
          <cell r="BF219" t="str">
            <v/>
          </cell>
          <cell r="BG219" t="str">
            <v/>
          </cell>
          <cell r="BH219" t="str">
            <v/>
          </cell>
          <cell r="BI219" t="str">
            <v/>
          </cell>
          <cell r="BJ219" t="str">
            <v/>
          </cell>
          <cell r="BK219" t="str">
            <v/>
          </cell>
          <cell r="BL219" t="str">
            <v/>
          </cell>
          <cell r="BM219" t="str">
            <v/>
          </cell>
          <cell r="BN219" t="str">
            <v/>
          </cell>
          <cell r="BO219" t="str">
            <v/>
          </cell>
          <cell r="BP219" t="str">
            <v/>
          </cell>
          <cell r="BQ219" t="str">
            <v/>
          </cell>
          <cell r="BR219" t="str">
            <v/>
          </cell>
          <cell r="BS219" t="str">
            <v/>
          </cell>
          <cell r="BT219" t="str">
            <v/>
          </cell>
          <cell r="BU219" t="str">
            <v/>
          </cell>
          <cell r="BV219" t="str">
            <v/>
          </cell>
          <cell r="BW219" t="str">
            <v/>
          </cell>
          <cell r="BX219">
            <v>3750</v>
          </cell>
          <cell r="BY219">
            <v>7500</v>
          </cell>
          <cell r="BZ219">
            <v>11250</v>
          </cell>
          <cell r="CA219">
            <v>15000</v>
          </cell>
          <cell r="CB219">
            <v>15000</v>
          </cell>
          <cell r="CC219">
            <v>15000</v>
          </cell>
          <cell r="CD219">
            <v>15000</v>
          </cell>
          <cell r="CE219">
            <v>15000</v>
          </cell>
          <cell r="CF219">
            <v>15000</v>
          </cell>
          <cell r="CG219" t="str">
            <v/>
          </cell>
          <cell r="CH219" t="str">
            <v/>
          </cell>
          <cell r="CI219" t="str">
            <v/>
          </cell>
          <cell r="CJ219" t="str">
            <v/>
          </cell>
          <cell r="CK219" t="str">
            <v/>
          </cell>
          <cell r="CL219" t="str">
            <v/>
          </cell>
          <cell r="CM219" t="str">
            <v/>
          </cell>
          <cell r="CN219" t="str">
            <v/>
          </cell>
          <cell r="CO219" t="str">
            <v/>
          </cell>
          <cell r="CP219" t="str">
            <v/>
          </cell>
          <cell r="CQ219" t="str">
            <v/>
          </cell>
          <cell r="CR219" t="str">
            <v/>
          </cell>
          <cell r="CS219" t="str">
            <v/>
          </cell>
          <cell r="CT219" t="str">
            <v/>
          </cell>
          <cell r="CU219" t="str">
            <v/>
          </cell>
          <cell r="CV219" t="str">
            <v/>
          </cell>
          <cell r="CW219" t="str">
            <v/>
          </cell>
          <cell r="CX219" t="str">
            <v/>
          </cell>
          <cell r="CY219" t="str">
            <v/>
          </cell>
          <cell r="CZ219" t="str">
            <v/>
          </cell>
          <cell r="DA219" t="str">
            <v/>
          </cell>
          <cell r="DB219" t="str">
            <v/>
          </cell>
          <cell r="DC219" t="str">
            <v/>
          </cell>
          <cell r="DD219" t="str">
            <v/>
          </cell>
          <cell r="DE219" t="str">
            <v/>
          </cell>
          <cell r="DF219" t="str">
            <v/>
          </cell>
          <cell r="DG219" t="str">
            <v/>
          </cell>
          <cell r="DH219" t="str">
            <v/>
          </cell>
          <cell r="DI219" t="str">
            <v/>
          </cell>
          <cell r="DJ219" t="str">
            <v/>
          </cell>
          <cell r="DK219" t="str">
            <v/>
          </cell>
          <cell r="DL219" t="str">
            <v/>
          </cell>
          <cell r="DM219" t="str">
            <v/>
          </cell>
          <cell r="DN219" t="str">
            <v/>
          </cell>
          <cell r="DO219" t="str">
            <v/>
          </cell>
          <cell r="DP219" t="str">
            <v/>
          </cell>
          <cell r="DQ219" t="str">
            <v/>
          </cell>
          <cell r="DR219" t="str">
            <v/>
          </cell>
          <cell r="DS219" t="str">
            <v/>
          </cell>
          <cell r="DT219" t="str">
            <v/>
          </cell>
          <cell r="DU219" t="str">
            <v/>
          </cell>
          <cell r="DV219" t="str">
            <v/>
          </cell>
          <cell r="DW219" t="str">
            <v/>
          </cell>
          <cell r="DX219" t="str">
            <v/>
          </cell>
          <cell r="DY219" t="str">
            <v/>
          </cell>
          <cell r="DZ219" t="str">
            <v/>
          </cell>
          <cell r="EA219" t="str">
            <v/>
          </cell>
          <cell r="EB219" t="str">
            <v/>
          </cell>
          <cell r="EC219" t="str">
            <v/>
          </cell>
          <cell r="ED219" t="str">
            <v/>
          </cell>
          <cell r="EE219" t="str">
            <v/>
          </cell>
          <cell r="EF219" t="str">
            <v/>
          </cell>
          <cell r="EG219" t="str">
            <v/>
          </cell>
          <cell r="EH219" t="str">
            <v/>
          </cell>
          <cell r="EI219" t="str">
            <v/>
          </cell>
          <cell r="EJ219" t="str">
            <v/>
          </cell>
          <cell r="EK219" t="str">
            <v/>
          </cell>
          <cell r="EL219" t="str">
            <v/>
          </cell>
          <cell r="EM219" t="str">
            <v/>
          </cell>
          <cell r="EN219" t="str">
            <v/>
          </cell>
          <cell r="EO219" t="str">
            <v/>
          </cell>
          <cell r="EP219" t="str">
            <v/>
          </cell>
          <cell r="EQ219" t="str">
            <v/>
          </cell>
          <cell r="ER219" t="str">
            <v/>
          </cell>
          <cell r="ES219" t="str">
            <v/>
          </cell>
          <cell r="ET219" t="str">
            <v/>
          </cell>
          <cell r="EU219" t="str">
            <v/>
          </cell>
          <cell r="EV219" t="str">
            <v/>
          </cell>
          <cell r="EW219" t="str">
            <v/>
          </cell>
          <cell r="EX219" t="str">
            <v/>
          </cell>
          <cell r="EY219" t="str">
            <v/>
          </cell>
          <cell r="EZ219" t="str">
            <v/>
          </cell>
          <cell r="FA219" t="str">
            <v/>
          </cell>
          <cell r="FB219" t="str">
            <v/>
          </cell>
          <cell r="FC219" t="str">
            <v/>
          </cell>
          <cell r="FD219" t="str">
            <v/>
          </cell>
          <cell r="FE219" t="str">
            <v/>
          </cell>
          <cell r="FF219" t="str">
            <v/>
          </cell>
          <cell r="FG219" t="str">
            <v/>
          </cell>
          <cell r="FH219" t="str">
            <v/>
          </cell>
          <cell r="FI219" t="str">
            <v/>
          </cell>
        </row>
        <row r="220">
          <cell r="V220" t="str">
            <v>PRODUCTION</v>
          </cell>
          <cell r="W220">
            <v>150</v>
          </cell>
          <cell r="X220">
            <v>487500</v>
          </cell>
          <cell r="AA220" t="str">
            <v/>
          </cell>
          <cell r="AB220" t="str">
            <v/>
          </cell>
          <cell r="AC220" t="str">
            <v/>
          </cell>
          <cell r="AD220" t="str">
            <v/>
          </cell>
          <cell r="AE220" t="str">
            <v/>
          </cell>
          <cell r="AF220" t="str">
            <v/>
          </cell>
          <cell r="AG220" t="str">
            <v/>
          </cell>
          <cell r="AH220" t="str">
            <v/>
          </cell>
          <cell r="AI220" t="str">
            <v/>
          </cell>
          <cell r="AJ220" t="str">
            <v/>
          </cell>
          <cell r="AK220" t="str">
            <v/>
          </cell>
          <cell r="AL220" t="str">
            <v/>
          </cell>
          <cell r="AM220" t="str">
            <v/>
          </cell>
          <cell r="AN220" t="str">
            <v/>
          </cell>
          <cell r="AO220" t="str">
            <v/>
          </cell>
          <cell r="AP220" t="str">
            <v/>
          </cell>
          <cell r="AQ220" t="str">
            <v/>
          </cell>
          <cell r="AR220" t="str">
            <v/>
          </cell>
          <cell r="AS220" t="str">
            <v/>
          </cell>
          <cell r="AT220" t="str">
            <v/>
          </cell>
          <cell r="AU220" t="str">
            <v/>
          </cell>
          <cell r="AV220" t="str">
            <v/>
          </cell>
          <cell r="AW220" t="str">
            <v/>
          </cell>
          <cell r="AX220" t="str">
            <v/>
          </cell>
          <cell r="AY220" t="str">
            <v/>
          </cell>
          <cell r="AZ220" t="str">
            <v/>
          </cell>
          <cell r="BA220" t="str">
            <v/>
          </cell>
          <cell r="BB220" t="str">
            <v/>
          </cell>
          <cell r="BC220" t="str">
            <v/>
          </cell>
          <cell r="BD220" t="str">
            <v/>
          </cell>
          <cell r="BE220" t="str">
            <v/>
          </cell>
          <cell r="BF220" t="str">
            <v/>
          </cell>
          <cell r="BG220" t="str">
            <v/>
          </cell>
          <cell r="BH220" t="str">
            <v/>
          </cell>
          <cell r="BI220" t="str">
            <v/>
          </cell>
          <cell r="BJ220" t="str">
            <v/>
          </cell>
          <cell r="BK220" t="str">
            <v/>
          </cell>
          <cell r="BL220" t="str">
            <v/>
          </cell>
          <cell r="BM220" t="str">
            <v/>
          </cell>
          <cell r="BN220" t="str">
            <v/>
          </cell>
          <cell r="BO220" t="str">
            <v/>
          </cell>
          <cell r="BP220" t="str">
            <v/>
          </cell>
          <cell r="BQ220" t="str">
            <v/>
          </cell>
          <cell r="BR220" t="str">
            <v/>
          </cell>
          <cell r="BS220" t="str">
            <v/>
          </cell>
          <cell r="BT220" t="str">
            <v/>
          </cell>
          <cell r="BU220" t="str">
            <v/>
          </cell>
          <cell r="BV220" t="str">
            <v/>
          </cell>
          <cell r="BW220" t="str">
            <v/>
          </cell>
          <cell r="BX220" t="str">
            <v/>
          </cell>
          <cell r="BY220" t="str">
            <v/>
          </cell>
          <cell r="BZ220" t="str">
            <v/>
          </cell>
          <cell r="CA220" t="str">
            <v/>
          </cell>
          <cell r="CB220">
            <v>35926</v>
          </cell>
          <cell r="CC220">
            <v>35933</v>
          </cell>
          <cell r="CD220">
            <v>35940</v>
          </cell>
          <cell r="CE220">
            <v>35947</v>
          </cell>
          <cell r="CF220">
            <v>35954</v>
          </cell>
          <cell r="CG220">
            <v>35961</v>
          </cell>
          <cell r="CH220">
            <v>35968</v>
          </cell>
          <cell r="CI220">
            <v>35975</v>
          </cell>
          <cell r="CJ220">
            <v>35982</v>
          </cell>
          <cell r="CK220">
            <v>35989</v>
          </cell>
          <cell r="CL220">
            <v>35996</v>
          </cell>
          <cell r="CM220" t="str">
            <v/>
          </cell>
          <cell r="CN220" t="str">
            <v/>
          </cell>
          <cell r="CO220" t="str">
            <v/>
          </cell>
          <cell r="CP220" t="str">
            <v/>
          </cell>
          <cell r="CQ220" t="str">
            <v/>
          </cell>
          <cell r="CR220" t="str">
            <v/>
          </cell>
          <cell r="CS220" t="str">
            <v/>
          </cell>
          <cell r="CT220" t="str">
            <v/>
          </cell>
          <cell r="CU220" t="str">
            <v/>
          </cell>
          <cell r="CV220" t="str">
            <v/>
          </cell>
          <cell r="CW220" t="str">
            <v/>
          </cell>
          <cell r="CX220" t="str">
            <v/>
          </cell>
          <cell r="CY220" t="str">
            <v/>
          </cell>
          <cell r="CZ220" t="str">
            <v/>
          </cell>
          <cell r="DA220" t="str">
            <v/>
          </cell>
          <cell r="DB220" t="str">
            <v/>
          </cell>
          <cell r="DC220" t="str">
            <v/>
          </cell>
          <cell r="DD220" t="str">
            <v/>
          </cell>
          <cell r="DE220" t="str">
            <v/>
          </cell>
          <cell r="DF220" t="str">
            <v/>
          </cell>
          <cell r="DG220" t="str">
            <v/>
          </cell>
          <cell r="DH220" t="str">
            <v/>
          </cell>
          <cell r="DI220" t="str">
            <v/>
          </cell>
          <cell r="DJ220" t="str">
            <v/>
          </cell>
          <cell r="DK220" t="str">
            <v/>
          </cell>
          <cell r="DL220" t="str">
            <v/>
          </cell>
          <cell r="DM220" t="str">
            <v/>
          </cell>
          <cell r="DN220" t="str">
            <v/>
          </cell>
          <cell r="DO220" t="str">
            <v/>
          </cell>
          <cell r="DP220" t="str">
            <v/>
          </cell>
          <cell r="DQ220" t="str">
            <v/>
          </cell>
          <cell r="DR220" t="str">
            <v/>
          </cell>
          <cell r="DS220" t="str">
            <v/>
          </cell>
          <cell r="DT220" t="str">
            <v/>
          </cell>
          <cell r="DU220" t="str">
            <v/>
          </cell>
          <cell r="DV220" t="str">
            <v/>
          </cell>
          <cell r="DW220" t="str">
            <v/>
          </cell>
          <cell r="DX220" t="str">
            <v/>
          </cell>
          <cell r="DY220" t="str">
            <v/>
          </cell>
          <cell r="DZ220" t="str">
            <v/>
          </cell>
          <cell r="EA220" t="str">
            <v/>
          </cell>
          <cell r="EB220" t="str">
            <v/>
          </cell>
          <cell r="EC220" t="str">
            <v/>
          </cell>
          <cell r="ED220" t="str">
            <v/>
          </cell>
          <cell r="EE220" t="str">
            <v/>
          </cell>
          <cell r="EF220" t="str">
            <v/>
          </cell>
          <cell r="EG220" t="str">
            <v/>
          </cell>
          <cell r="EH220" t="str">
            <v/>
          </cell>
          <cell r="EI220" t="str">
            <v/>
          </cell>
          <cell r="EJ220" t="str">
            <v/>
          </cell>
          <cell r="EK220" t="str">
            <v/>
          </cell>
          <cell r="EL220" t="str">
            <v/>
          </cell>
          <cell r="EM220" t="str">
            <v/>
          </cell>
          <cell r="EN220" t="str">
            <v/>
          </cell>
          <cell r="EO220" t="str">
            <v/>
          </cell>
          <cell r="EP220" t="str">
            <v/>
          </cell>
          <cell r="EQ220" t="str">
            <v/>
          </cell>
          <cell r="ER220" t="str">
            <v/>
          </cell>
          <cell r="ES220" t="str">
            <v/>
          </cell>
          <cell r="ET220" t="str">
            <v/>
          </cell>
          <cell r="EU220" t="str">
            <v/>
          </cell>
          <cell r="EV220" t="str">
            <v/>
          </cell>
          <cell r="EW220" t="str">
            <v/>
          </cell>
          <cell r="EX220" t="str">
            <v/>
          </cell>
          <cell r="EY220" t="str">
            <v/>
          </cell>
          <cell r="EZ220" t="str">
            <v/>
          </cell>
          <cell r="FA220" t="str">
            <v/>
          </cell>
          <cell r="FB220" t="str">
            <v/>
          </cell>
          <cell r="FC220" t="str">
            <v/>
          </cell>
          <cell r="FD220" t="str">
            <v/>
          </cell>
          <cell r="FE220" t="str">
            <v/>
          </cell>
          <cell r="FF220" t="str">
            <v/>
          </cell>
          <cell r="FG220" t="str">
            <v/>
          </cell>
          <cell r="FH220" t="str">
            <v/>
          </cell>
          <cell r="FI220" t="str">
            <v/>
          </cell>
        </row>
        <row r="221">
          <cell r="V221" t="str">
            <v>PRODUCTION</v>
          </cell>
          <cell r="W221">
            <v>150</v>
          </cell>
          <cell r="X221">
            <v>487500</v>
          </cell>
          <cell r="AA221" t="str">
            <v/>
          </cell>
          <cell r="AB221" t="str">
            <v/>
          </cell>
          <cell r="AC221" t="str">
            <v/>
          </cell>
          <cell r="AD221" t="str">
            <v/>
          </cell>
          <cell r="AE221" t="str">
            <v/>
          </cell>
          <cell r="AF221" t="str">
            <v/>
          </cell>
          <cell r="AG221" t="str">
            <v/>
          </cell>
          <cell r="AH221" t="str">
            <v/>
          </cell>
          <cell r="AI221" t="str">
            <v/>
          </cell>
          <cell r="AJ221" t="str">
            <v/>
          </cell>
          <cell r="AK221" t="str">
            <v/>
          </cell>
          <cell r="AL221" t="str">
            <v/>
          </cell>
          <cell r="AM221" t="str">
            <v/>
          </cell>
          <cell r="AN221" t="str">
            <v/>
          </cell>
          <cell r="AO221" t="str">
            <v/>
          </cell>
          <cell r="AP221" t="str">
            <v/>
          </cell>
          <cell r="AQ221" t="str">
            <v/>
          </cell>
          <cell r="AR221" t="str">
            <v/>
          </cell>
          <cell r="AS221" t="str">
            <v/>
          </cell>
          <cell r="AT221" t="str">
            <v/>
          </cell>
          <cell r="AU221" t="str">
            <v/>
          </cell>
          <cell r="AV221" t="str">
            <v/>
          </cell>
          <cell r="AW221" t="str">
            <v/>
          </cell>
          <cell r="AX221" t="str">
            <v/>
          </cell>
          <cell r="AY221" t="str">
            <v/>
          </cell>
          <cell r="AZ221" t="str">
            <v/>
          </cell>
          <cell r="BA221" t="str">
            <v/>
          </cell>
          <cell r="BB221" t="str">
            <v/>
          </cell>
          <cell r="BC221" t="str">
            <v/>
          </cell>
          <cell r="BD221" t="str">
            <v/>
          </cell>
          <cell r="BE221" t="str">
            <v/>
          </cell>
          <cell r="BF221" t="str">
            <v/>
          </cell>
          <cell r="BG221" t="str">
            <v/>
          </cell>
          <cell r="BH221" t="str">
            <v/>
          </cell>
          <cell r="BI221" t="str">
            <v/>
          </cell>
          <cell r="BJ221" t="str">
            <v/>
          </cell>
          <cell r="BK221" t="str">
            <v/>
          </cell>
          <cell r="BL221" t="str">
            <v/>
          </cell>
          <cell r="BM221" t="str">
            <v/>
          </cell>
          <cell r="BN221" t="str">
            <v/>
          </cell>
          <cell r="BO221" t="str">
            <v/>
          </cell>
          <cell r="BP221" t="str">
            <v/>
          </cell>
          <cell r="BQ221" t="str">
            <v/>
          </cell>
          <cell r="BR221" t="str">
            <v/>
          </cell>
          <cell r="BS221" t="str">
            <v/>
          </cell>
          <cell r="BT221" t="str">
            <v/>
          </cell>
          <cell r="BU221" t="str">
            <v/>
          </cell>
          <cell r="BV221" t="str">
            <v/>
          </cell>
          <cell r="BW221" t="str">
            <v/>
          </cell>
          <cell r="BX221" t="str">
            <v/>
          </cell>
          <cell r="BY221" t="str">
            <v/>
          </cell>
          <cell r="BZ221" t="str">
            <v/>
          </cell>
          <cell r="CA221" t="str">
            <v/>
          </cell>
          <cell r="CB221">
            <v>0</v>
          </cell>
          <cell r="CC221">
            <v>0</v>
          </cell>
          <cell r="CD221">
            <v>0</v>
          </cell>
          <cell r="CE221">
            <v>18750</v>
          </cell>
          <cell r="CF221">
            <v>37500</v>
          </cell>
          <cell r="CG221">
            <v>56250</v>
          </cell>
          <cell r="CH221">
            <v>75000</v>
          </cell>
          <cell r="CI221">
            <v>75000</v>
          </cell>
          <cell r="CJ221">
            <v>75000</v>
          </cell>
          <cell r="CK221">
            <v>75000</v>
          </cell>
          <cell r="CL221">
            <v>75000</v>
          </cell>
          <cell r="CM221" t="str">
            <v/>
          </cell>
          <cell r="CN221" t="str">
            <v/>
          </cell>
          <cell r="CO221" t="str">
            <v/>
          </cell>
          <cell r="CP221" t="str">
            <v/>
          </cell>
          <cell r="CQ221" t="str">
            <v/>
          </cell>
          <cell r="CR221" t="str">
            <v/>
          </cell>
          <cell r="CS221" t="str">
            <v/>
          </cell>
          <cell r="CT221" t="str">
            <v/>
          </cell>
          <cell r="CU221" t="str">
            <v/>
          </cell>
          <cell r="CV221" t="str">
            <v/>
          </cell>
          <cell r="CW221" t="str">
            <v/>
          </cell>
          <cell r="CX221" t="str">
            <v/>
          </cell>
          <cell r="CY221" t="str">
            <v/>
          </cell>
          <cell r="CZ221" t="str">
            <v/>
          </cell>
          <cell r="DA221" t="str">
            <v/>
          </cell>
          <cell r="DB221" t="str">
            <v/>
          </cell>
          <cell r="DC221" t="str">
            <v/>
          </cell>
          <cell r="DD221" t="str">
            <v/>
          </cell>
          <cell r="DE221" t="str">
            <v/>
          </cell>
          <cell r="DF221" t="str">
            <v/>
          </cell>
          <cell r="DG221" t="str">
            <v/>
          </cell>
          <cell r="DH221" t="str">
            <v/>
          </cell>
          <cell r="DI221" t="str">
            <v/>
          </cell>
          <cell r="DJ221" t="str">
            <v/>
          </cell>
          <cell r="DK221" t="str">
            <v/>
          </cell>
          <cell r="DL221" t="str">
            <v/>
          </cell>
          <cell r="DM221" t="str">
            <v/>
          </cell>
          <cell r="DN221" t="str">
            <v/>
          </cell>
          <cell r="DO221" t="str">
            <v/>
          </cell>
          <cell r="DP221" t="str">
            <v/>
          </cell>
          <cell r="DQ221" t="str">
            <v/>
          </cell>
          <cell r="DR221" t="str">
            <v/>
          </cell>
          <cell r="DS221" t="str">
            <v/>
          </cell>
          <cell r="DT221" t="str">
            <v/>
          </cell>
          <cell r="DU221" t="str">
            <v/>
          </cell>
          <cell r="DV221" t="str">
            <v/>
          </cell>
          <cell r="DW221" t="str">
            <v/>
          </cell>
          <cell r="DX221" t="str">
            <v/>
          </cell>
          <cell r="DY221" t="str">
            <v/>
          </cell>
          <cell r="DZ221" t="str">
            <v/>
          </cell>
          <cell r="EA221" t="str">
            <v/>
          </cell>
          <cell r="EB221" t="str">
            <v/>
          </cell>
          <cell r="EC221" t="str">
            <v/>
          </cell>
          <cell r="ED221" t="str">
            <v/>
          </cell>
          <cell r="EE221" t="str">
            <v/>
          </cell>
          <cell r="EF221" t="str">
            <v/>
          </cell>
          <cell r="EG221" t="str">
            <v/>
          </cell>
          <cell r="EH221" t="str">
            <v/>
          </cell>
          <cell r="EI221" t="str">
            <v/>
          </cell>
          <cell r="EJ221" t="str">
            <v/>
          </cell>
          <cell r="EK221" t="str">
            <v/>
          </cell>
          <cell r="EL221" t="str">
            <v/>
          </cell>
          <cell r="EM221" t="str">
            <v/>
          </cell>
          <cell r="EN221" t="str">
            <v/>
          </cell>
          <cell r="EO221" t="str">
            <v/>
          </cell>
          <cell r="EP221" t="str">
            <v/>
          </cell>
          <cell r="EQ221" t="str">
            <v/>
          </cell>
          <cell r="ER221" t="str">
            <v/>
          </cell>
          <cell r="ES221" t="str">
            <v/>
          </cell>
          <cell r="ET221" t="str">
            <v/>
          </cell>
          <cell r="EU221" t="str">
            <v/>
          </cell>
          <cell r="EV221" t="str">
            <v/>
          </cell>
          <cell r="EW221" t="str">
            <v/>
          </cell>
          <cell r="EX221" t="str">
            <v/>
          </cell>
          <cell r="EY221" t="str">
            <v/>
          </cell>
          <cell r="EZ221" t="str">
            <v/>
          </cell>
          <cell r="FA221" t="str">
            <v/>
          </cell>
          <cell r="FB221" t="str">
            <v/>
          </cell>
          <cell r="FC221" t="str">
            <v/>
          </cell>
          <cell r="FD221" t="str">
            <v/>
          </cell>
          <cell r="FE221" t="str">
            <v/>
          </cell>
          <cell r="FF221" t="str">
            <v/>
          </cell>
          <cell r="FG221" t="str">
            <v/>
          </cell>
          <cell r="FH221" t="str">
            <v/>
          </cell>
          <cell r="FI221" t="str">
            <v/>
          </cell>
        </row>
        <row r="222">
          <cell r="V222" t="str">
            <v>INK &amp; PAINT</v>
          </cell>
          <cell r="W222">
            <v>8</v>
          </cell>
          <cell r="X222">
            <v>26000</v>
          </cell>
          <cell r="AA222" t="str">
            <v/>
          </cell>
          <cell r="AB222" t="str">
            <v/>
          </cell>
          <cell r="AC222" t="str">
            <v/>
          </cell>
          <cell r="AD222" t="str">
            <v/>
          </cell>
          <cell r="AE222" t="str">
            <v/>
          </cell>
          <cell r="AF222" t="str">
            <v/>
          </cell>
          <cell r="AG222" t="str">
            <v/>
          </cell>
          <cell r="AH222" t="str">
            <v/>
          </cell>
          <cell r="AI222" t="str">
            <v/>
          </cell>
          <cell r="AJ222" t="str">
            <v/>
          </cell>
          <cell r="AK222" t="str">
            <v/>
          </cell>
          <cell r="AL222" t="str">
            <v/>
          </cell>
          <cell r="AM222" t="str">
            <v/>
          </cell>
          <cell r="AN222" t="str">
            <v/>
          </cell>
          <cell r="AO222" t="str">
            <v/>
          </cell>
          <cell r="AP222" t="str">
            <v/>
          </cell>
          <cell r="AQ222" t="str">
            <v/>
          </cell>
          <cell r="AR222" t="str">
            <v/>
          </cell>
          <cell r="AS222" t="str">
            <v/>
          </cell>
          <cell r="AT222" t="str">
            <v/>
          </cell>
          <cell r="AU222" t="str">
            <v/>
          </cell>
          <cell r="AV222" t="str">
            <v/>
          </cell>
          <cell r="AW222" t="str">
            <v/>
          </cell>
          <cell r="AX222" t="str">
            <v/>
          </cell>
          <cell r="AY222" t="str">
            <v/>
          </cell>
          <cell r="AZ222" t="str">
            <v/>
          </cell>
          <cell r="BA222" t="str">
            <v/>
          </cell>
          <cell r="BB222" t="str">
            <v/>
          </cell>
          <cell r="BC222" t="str">
            <v/>
          </cell>
          <cell r="BD222" t="str">
            <v/>
          </cell>
          <cell r="BE222" t="str">
            <v/>
          </cell>
          <cell r="BF222" t="str">
            <v/>
          </cell>
          <cell r="BG222" t="str">
            <v/>
          </cell>
          <cell r="BH222" t="str">
            <v/>
          </cell>
          <cell r="BI222" t="str">
            <v/>
          </cell>
          <cell r="BJ222" t="str">
            <v/>
          </cell>
          <cell r="BK222" t="str">
            <v/>
          </cell>
          <cell r="BL222" t="str">
            <v/>
          </cell>
          <cell r="BM222" t="str">
            <v/>
          </cell>
          <cell r="BN222" t="str">
            <v/>
          </cell>
          <cell r="BO222" t="str">
            <v/>
          </cell>
          <cell r="BP222" t="str">
            <v/>
          </cell>
          <cell r="BQ222" t="str">
            <v/>
          </cell>
          <cell r="BR222" t="str">
            <v/>
          </cell>
          <cell r="BS222" t="str">
            <v/>
          </cell>
          <cell r="BT222" t="str">
            <v/>
          </cell>
          <cell r="BU222" t="str">
            <v/>
          </cell>
          <cell r="BV222" t="str">
            <v/>
          </cell>
          <cell r="BW222" t="str">
            <v/>
          </cell>
          <cell r="BX222" t="str">
            <v/>
          </cell>
          <cell r="BY222" t="str">
            <v/>
          </cell>
          <cell r="BZ222" t="str">
            <v/>
          </cell>
          <cell r="CA222" t="str">
            <v/>
          </cell>
          <cell r="CB222" t="str">
            <v/>
          </cell>
          <cell r="CC222" t="str">
            <v/>
          </cell>
          <cell r="CD222" t="str">
            <v/>
          </cell>
          <cell r="CE222" t="str">
            <v/>
          </cell>
          <cell r="CF222" t="str">
            <v/>
          </cell>
          <cell r="CG222">
            <v>35961</v>
          </cell>
          <cell r="CH222">
            <v>35968</v>
          </cell>
          <cell r="CI222">
            <v>35975</v>
          </cell>
          <cell r="CJ222">
            <v>35982</v>
          </cell>
          <cell r="CK222">
            <v>35989</v>
          </cell>
          <cell r="CL222">
            <v>35996</v>
          </cell>
          <cell r="CM222">
            <v>36003</v>
          </cell>
          <cell r="CN222">
            <v>36010</v>
          </cell>
          <cell r="CO222" t="str">
            <v/>
          </cell>
          <cell r="CP222" t="str">
            <v/>
          </cell>
          <cell r="CQ222" t="str">
            <v/>
          </cell>
          <cell r="CR222" t="str">
            <v/>
          </cell>
          <cell r="CS222" t="str">
            <v/>
          </cell>
          <cell r="CT222" t="str">
            <v/>
          </cell>
          <cell r="CU222" t="str">
            <v/>
          </cell>
          <cell r="CV222" t="str">
            <v/>
          </cell>
          <cell r="CW222" t="str">
            <v/>
          </cell>
          <cell r="CX222" t="str">
            <v/>
          </cell>
          <cell r="CY222" t="str">
            <v/>
          </cell>
          <cell r="CZ222" t="str">
            <v/>
          </cell>
          <cell r="DA222" t="str">
            <v/>
          </cell>
          <cell r="DB222" t="str">
            <v/>
          </cell>
          <cell r="DC222" t="str">
            <v/>
          </cell>
          <cell r="DD222" t="str">
            <v/>
          </cell>
          <cell r="DE222" t="str">
            <v/>
          </cell>
          <cell r="DF222" t="str">
            <v/>
          </cell>
          <cell r="DG222" t="str">
            <v/>
          </cell>
          <cell r="DH222" t="str">
            <v/>
          </cell>
          <cell r="DI222" t="str">
            <v/>
          </cell>
          <cell r="DJ222" t="str">
            <v/>
          </cell>
          <cell r="DK222" t="str">
            <v/>
          </cell>
          <cell r="DL222" t="str">
            <v/>
          </cell>
          <cell r="DM222" t="str">
            <v/>
          </cell>
          <cell r="DN222" t="str">
            <v/>
          </cell>
          <cell r="DO222" t="str">
            <v/>
          </cell>
          <cell r="DP222" t="str">
            <v/>
          </cell>
          <cell r="DQ222" t="str">
            <v/>
          </cell>
          <cell r="DR222" t="str">
            <v/>
          </cell>
          <cell r="DS222" t="str">
            <v/>
          </cell>
          <cell r="DT222" t="str">
            <v/>
          </cell>
          <cell r="DU222" t="str">
            <v/>
          </cell>
          <cell r="DV222" t="str">
            <v/>
          </cell>
          <cell r="DW222" t="str">
            <v/>
          </cell>
          <cell r="DX222" t="str">
            <v/>
          </cell>
          <cell r="DY222" t="str">
            <v/>
          </cell>
          <cell r="DZ222" t="str">
            <v/>
          </cell>
          <cell r="EA222" t="str">
            <v/>
          </cell>
          <cell r="EB222" t="str">
            <v/>
          </cell>
          <cell r="EC222" t="str">
            <v/>
          </cell>
          <cell r="ED222" t="str">
            <v/>
          </cell>
          <cell r="EE222" t="str">
            <v/>
          </cell>
          <cell r="EF222" t="str">
            <v/>
          </cell>
          <cell r="EG222" t="str">
            <v/>
          </cell>
          <cell r="EH222" t="str">
            <v/>
          </cell>
          <cell r="EI222" t="str">
            <v/>
          </cell>
          <cell r="EJ222" t="str">
            <v/>
          </cell>
          <cell r="EK222" t="str">
            <v/>
          </cell>
          <cell r="EL222" t="str">
            <v/>
          </cell>
          <cell r="EM222" t="str">
            <v/>
          </cell>
          <cell r="EN222" t="str">
            <v/>
          </cell>
          <cell r="EO222" t="str">
            <v/>
          </cell>
          <cell r="EP222" t="str">
            <v/>
          </cell>
          <cell r="EQ222" t="str">
            <v/>
          </cell>
          <cell r="ER222" t="str">
            <v/>
          </cell>
          <cell r="ES222" t="str">
            <v/>
          </cell>
          <cell r="ET222" t="str">
            <v/>
          </cell>
          <cell r="EU222" t="str">
            <v/>
          </cell>
          <cell r="EV222" t="str">
            <v/>
          </cell>
          <cell r="EW222" t="str">
            <v/>
          </cell>
          <cell r="EX222" t="str">
            <v/>
          </cell>
          <cell r="EY222" t="str">
            <v/>
          </cell>
          <cell r="EZ222" t="str">
            <v/>
          </cell>
          <cell r="FA222" t="str">
            <v/>
          </cell>
          <cell r="FB222" t="str">
            <v/>
          </cell>
          <cell r="FC222" t="str">
            <v/>
          </cell>
          <cell r="FD222" t="str">
            <v/>
          </cell>
          <cell r="FE222" t="str">
            <v/>
          </cell>
          <cell r="FF222" t="str">
            <v/>
          </cell>
          <cell r="FG222" t="str">
            <v/>
          </cell>
          <cell r="FH222" t="str">
            <v/>
          </cell>
          <cell r="FI222" t="str">
            <v/>
          </cell>
        </row>
        <row r="223">
          <cell r="V223" t="str">
            <v>INK &amp; PAINT</v>
          </cell>
          <cell r="W223">
            <v>8</v>
          </cell>
          <cell r="X223">
            <v>26000</v>
          </cell>
          <cell r="AA223" t="str">
            <v/>
          </cell>
          <cell r="AB223" t="str">
            <v/>
          </cell>
          <cell r="AC223" t="str">
            <v/>
          </cell>
          <cell r="AD223" t="str">
            <v/>
          </cell>
          <cell r="AE223" t="str">
            <v/>
          </cell>
          <cell r="AF223" t="str">
            <v/>
          </cell>
          <cell r="AG223" t="str">
            <v/>
          </cell>
          <cell r="AH223" t="str">
            <v/>
          </cell>
          <cell r="AI223" t="str">
            <v/>
          </cell>
          <cell r="AJ223" t="str">
            <v/>
          </cell>
          <cell r="AK223" t="str">
            <v/>
          </cell>
          <cell r="AL223" t="str">
            <v/>
          </cell>
          <cell r="AM223" t="str">
            <v/>
          </cell>
          <cell r="AN223" t="str">
            <v/>
          </cell>
          <cell r="AO223" t="str">
            <v/>
          </cell>
          <cell r="AP223" t="str">
            <v/>
          </cell>
          <cell r="AQ223" t="str">
            <v/>
          </cell>
          <cell r="AR223" t="str">
            <v/>
          </cell>
          <cell r="AS223" t="str">
            <v/>
          </cell>
          <cell r="AT223" t="str">
            <v/>
          </cell>
          <cell r="AU223" t="str">
            <v/>
          </cell>
          <cell r="AV223" t="str">
            <v/>
          </cell>
          <cell r="AW223" t="str">
            <v/>
          </cell>
          <cell r="AX223" t="str">
            <v/>
          </cell>
          <cell r="AY223" t="str">
            <v/>
          </cell>
          <cell r="AZ223" t="str">
            <v/>
          </cell>
          <cell r="BA223" t="str">
            <v/>
          </cell>
          <cell r="BB223" t="str">
            <v/>
          </cell>
          <cell r="BC223" t="str">
            <v/>
          </cell>
          <cell r="BD223" t="str">
            <v/>
          </cell>
          <cell r="BE223" t="str">
            <v/>
          </cell>
          <cell r="BF223" t="str">
            <v/>
          </cell>
          <cell r="BG223" t="str">
            <v/>
          </cell>
          <cell r="BH223" t="str">
            <v/>
          </cell>
          <cell r="BI223" t="str">
            <v/>
          </cell>
          <cell r="BJ223" t="str">
            <v/>
          </cell>
          <cell r="BK223" t="str">
            <v/>
          </cell>
          <cell r="BL223" t="str">
            <v/>
          </cell>
          <cell r="BM223" t="str">
            <v/>
          </cell>
          <cell r="BN223" t="str">
            <v/>
          </cell>
          <cell r="BO223" t="str">
            <v/>
          </cell>
          <cell r="BP223" t="str">
            <v/>
          </cell>
          <cell r="BQ223" t="str">
            <v/>
          </cell>
          <cell r="BR223" t="str">
            <v/>
          </cell>
          <cell r="BS223" t="str">
            <v/>
          </cell>
          <cell r="BT223" t="str">
            <v/>
          </cell>
          <cell r="BU223" t="str">
            <v/>
          </cell>
          <cell r="BV223" t="str">
            <v/>
          </cell>
          <cell r="BW223" t="str">
            <v/>
          </cell>
          <cell r="BX223" t="str">
            <v/>
          </cell>
          <cell r="BY223" t="str">
            <v/>
          </cell>
          <cell r="BZ223" t="str">
            <v/>
          </cell>
          <cell r="CA223" t="str">
            <v/>
          </cell>
          <cell r="CB223" t="str">
            <v/>
          </cell>
          <cell r="CC223" t="str">
            <v/>
          </cell>
          <cell r="CD223" t="str">
            <v/>
          </cell>
          <cell r="CE223" t="str">
            <v/>
          </cell>
          <cell r="CF223" t="str">
            <v/>
          </cell>
          <cell r="CG223">
            <v>1000</v>
          </cell>
          <cell r="CH223">
            <v>2000</v>
          </cell>
          <cell r="CI223">
            <v>3000</v>
          </cell>
          <cell r="CJ223">
            <v>4000</v>
          </cell>
          <cell r="CK223">
            <v>4000</v>
          </cell>
          <cell r="CL223">
            <v>4000</v>
          </cell>
          <cell r="CM223">
            <v>4000</v>
          </cell>
          <cell r="CN223">
            <v>4000</v>
          </cell>
          <cell r="CO223" t="str">
            <v/>
          </cell>
          <cell r="CP223" t="str">
            <v/>
          </cell>
          <cell r="CQ223" t="str">
            <v/>
          </cell>
          <cell r="CR223" t="str">
            <v/>
          </cell>
          <cell r="CS223" t="str">
            <v/>
          </cell>
          <cell r="CT223" t="str">
            <v/>
          </cell>
          <cell r="CU223" t="str">
            <v/>
          </cell>
          <cell r="CV223" t="str">
            <v/>
          </cell>
          <cell r="CW223" t="str">
            <v/>
          </cell>
          <cell r="CX223" t="str">
            <v/>
          </cell>
          <cell r="CY223" t="str">
            <v/>
          </cell>
          <cell r="CZ223" t="str">
            <v/>
          </cell>
          <cell r="DA223" t="str">
            <v/>
          </cell>
          <cell r="DB223" t="str">
            <v/>
          </cell>
          <cell r="DC223" t="str">
            <v/>
          </cell>
          <cell r="DD223" t="str">
            <v/>
          </cell>
          <cell r="DE223" t="str">
            <v/>
          </cell>
          <cell r="DF223" t="str">
            <v/>
          </cell>
          <cell r="DG223" t="str">
            <v/>
          </cell>
          <cell r="DH223" t="str">
            <v/>
          </cell>
          <cell r="DI223" t="str">
            <v/>
          </cell>
          <cell r="DJ223" t="str">
            <v/>
          </cell>
          <cell r="DK223" t="str">
            <v/>
          </cell>
          <cell r="DL223" t="str">
            <v/>
          </cell>
          <cell r="DM223" t="str">
            <v/>
          </cell>
          <cell r="DN223" t="str">
            <v/>
          </cell>
          <cell r="DO223" t="str">
            <v/>
          </cell>
          <cell r="DP223" t="str">
            <v/>
          </cell>
          <cell r="DQ223" t="str">
            <v/>
          </cell>
          <cell r="DR223" t="str">
            <v/>
          </cell>
          <cell r="DS223" t="str">
            <v/>
          </cell>
          <cell r="DT223" t="str">
            <v/>
          </cell>
          <cell r="DU223" t="str">
            <v/>
          </cell>
          <cell r="DV223" t="str">
            <v/>
          </cell>
          <cell r="DW223" t="str">
            <v/>
          </cell>
          <cell r="DX223" t="str">
            <v/>
          </cell>
          <cell r="DY223" t="str">
            <v/>
          </cell>
          <cell r="DZ223" t="str">
            <v/>
          </cell>
          <cell r="EA223" t="str">
            <v/>
          </cell>
          <cell r="EB223" t="str">
            <v/>
          </cell>
          <cell r="EC223" t="str">
            <v/>
          </cell>
          <cell r="ED223" t="str">
            <v/>
          </cell>
          <cell r="EE223" t="str">
            <v/>
          </cell>
          <cell r="EF223" t="str">
            <v/>
          </cell>
          <cell r="EG223" t="str">
            <v/>
          </cell>
          <cell r="EH223" t="str">
            <v/>
          </cell>
          <cell r="EI223" t="str">
            <v/>
          </cell>
          <cell r="EJ223" t="str">
            <v/>
          </cell>
          <cell r="EK223" t="str">
            <v/>
          </cell>
          <cell r="EL223" t="str">
            <v/>
          </cell>
          <cell r="EM223" t="str">
            <v/>
          </cell>
          <cell r="EN223" t="str">
            <v/>
          </cell>
          <cell r="EO223" t="str">
            <v/>
          </cell>
          <cell r="EP223" t="str">
            <v/>
          </cell>
          <cell r="EQ223" t="str">
            <v/>
          </cell>
          <cell r="ER223" t="str">
            <v/>
          </cell>
          <cell r="ES223" t="str">
            <v/>
          </cell>
          <cell r="ET223" t="str">
            <v/>
          </cell>
          <cell r="EU223" t="str">
            <v/>
          </cell>
          <cell r="EV223" t="str">
            <v/>
          </cell>
          <cell r="EW223" t="str">
            <v/>
          </cell>
          <cell r="EX223" t="str">
            <v/>
          </cell>
          <cell r="EY223" t="str">
            <v/>
          </cell>
          <cell r="EZ223" t="str">
            <v/>
          </cell>
          <cell r="FA223" t="str">
            <v/>
          </cell>
          <cell r="FB223" t="str">
            <v/>
          </cell>
          <cell r="FC223" t="str">
            <v/>
          </cell>
          <cell r="FD223" t="str">
            <v/>
          </cell>
          <cell r="FE223" t="str">
            <v/>
          </cell>
          <cell r="FF223" t="str">
            <v/>
          </cell>
          <cell r="FG223" t="str">
            <v/>
          </cell>
          <cell r="FH223" t="str">
            <v/>
          </cell>
          <cell r="FI223" t="str">
            <v/>
          </cell>
        </row>
        <row r="224">
          <cell r="X224" t="str">
            <v>DIRECT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BQ224">
            <v>0</v>
          </cell>
          <cell r="BR224">
            <v>0</v>
          </cell>
          <cell r="BS224">
            <v>0</v>
          </cell>
          <cell r="BT224">
            <v>0</v>
          </cell>
          <cell r="BU224">
            <v>0</v>
          </cell>
          <cell r="BV224">
            <v>0</v>
          </cell>
          <cell r="BW224">
            <v>0</v>
          </cell>
          <cell r="BX224">
            <v>3750</v>
          </cell>
          <cell r="BY224">
            <v>7500</v>
          </cell>
          <cell r="BZ224">
            <v>11250</v>
          </cell>
          <cell r="CA224">
            <v>15000</v>
          </cell>
          <cell r="CB224">
            <v>50926</v>
          </cell>
          <cell r="CC224">
            <v>50933</v>
          </cell>
          <cell r="CD224">
            <v>50940</v>
          </cell>
          <cell r="CE224">
            <v>69697</v>
          </cell>
          <cell r="CF224">
            <v>88454</v>
          </cell>
          <cell r="CG224">
            <v>129172</v>
          </cell>
          <cell r="CH224">
            <v>148936</v>
          </cell>
          <cell r="CI224">
            <v>149950</v>
          </cell>
          <cell r="CJ224">
            <v>150964</v>
          </cell>
          <cell r="CK224">
            <v>150978</v>
          </cell>
          <cell r="CL224">
            <v>150992</v>
          </cell>
          <cell r="CM224">
            <v>40003</v>
          </cell>
          <cell r="CN224">
            <v>40010</v>
          </cell>
          <cell r="CO224">
            <v>0</v>
          </cell>
          <cell r="CP224">
            <v>0</v>
          </cell>
          <cell r="CQ224">
            <v>0</v>
          </cell>
          <cell r="CR224">
            <v>0</v>
          </cell>
          <cell r="CS224">
            <v>0</v>
          </cell>
          <cell r="CT224">
            <v>0</v>
          </cell>
          <cell r="CU224">
            <v>0</v>
          </cell>
          <cell r="CV224">
            <v>0</v>
          </cell>
          <cell r="CW224">
            <v>0</v>
          </cell>
          <cell r="CX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0</v>
          </cell>
          <cell r="DE224">
            <v>0</v>
          </cell>
          <cell r="DF224">
            <v>0</v>
          </cell>
          <cell r="DG224">
            <v>0</v>
          </cell>
          <cell r="DH224">
            <v>0</v>
          </cell>
          <cell r="DI224">
            <v>0</v>
          </cell>
          <cell r="DJ224">
            <v>0</v>
          </cell>
          <cell r="DK224">
            <v>0</v>
          </cell>
          <cell r="DL224">
            <v>0</v>
          </cell>
          <cell r="DM224">
            <v>0</v>
          </cell>
          <cell r="DN224">
            <v>0</v>
          </cell>
          <cell r="DO224">
            <v>0</v>
          </cell>
          <cell r="DP224">
            <v>0</v>
          </cell>
          <cell r="DQ224">
            <v>0</v>
          </cell>
          <cell r="DR224">
            <v>0</v>
          </cell>
          <cell r="DS224">
            <v>0</v>
          </cell>
          <cell r="DT224">
            <v>0</v>
          </cell>
          <cell r="DU224">
            <v>0</v>
          </cell>
          <cell r="DV224">
            <v>0</v>
          </cell>
          <cell r="DW224">
            <v>0</v>
          </cell>
          <cell r="DX224">
            <v>0</v>
          </cell>
          <cell r="DY224">
            <v>0</v>
          </cell>
          <cell r="DZ224">
            <v>0</v>
          </cell>
          <cell r="EA224">
            <v>0</v>
          </cell>
          <cell r="EB224">
            <v>0</v>
          </cell>
          <cell r="EC224">
            <v>0</v>
          </cell>
          <cell r="ED224">
            <v>0</v>
          </cell>
          <cell r="EE224">
            <v>0</v>
          </cell>
          <cell r="EF224">
            <v>0</v>
          </cell>
          <cell r="EG224">
            <v>0</v>
          </cell>
          <cell r="EH224">
            <v>0</v>
          </cell>
          <cell r="EI224">
            <v>0</v>
          </cell>
          <cell r="EJ224">
            <v>0</v>
          </cell>
          <cell r="EK224">
            <v>0</v>
          </cell>
          <cell r="EL224">
            <v>0</v>
          </cell>
          <cell r="EM224">
            <v>0</v>
          </cell>
          <cell r="EN224">
            <v>0</v>
          </cell>
          <cell r="EO224">
            <v>0</v>
          </cell>
          <cell r="EP224">
            <v>0</v>
          </cell>
          <cell r="EQ224">
            <v>0</v>
          </cell>
          <cell r="ER224">
            <v>0</v>
          </cell>
          <cell r="ES224">
            <v>0</v>
          </cell>
          <cell r="ET224">
            <v>0</v>
          </cell>
          <cell r="EU224">
            <v>0</v>
          </cell>
          <cell r="EV224">
            <v>0</v>
          </cell>
          <cell r="EW224">
            <v>0</v>
          </cell>
          <cell r="EX224">
            <v>0</v>
          </cell>
          <cell r="EY224">
            <v>0</v>
          </cell>
          <cell r="EZ224">
            <v>0</v>
          </cell>
          <cell r="FA224">
            <v>0</v>
          </cell>
          <cell r="FB224">
            <v>0</v>
          </cell>
          <cell r="FC224">
            <v>0</v>
          </cell>
          <cell r="FD224">
            <v>0</v>
          </cell>
          <cell r="FE224">
            <v>0</v>
          </cell>
          <cell r="FF224">
            <v>0</v>
          </cell>
          <cell r="FG224">
            <v>0</v>
          </cell>
          <cell r="FH224">
            <v>0</v>
          </cell>
          <cell r="FI224">
            <v>0</v>
          </cell>
        </row>
        <row r="225">
          <cell r="X225" t="str">
            <v>DIRECT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0</v>
          </cell>
          <cell r="BJ225">
            <v>0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0</v>
          </cell>
          <cell r="BP225">
            <v>0</v>
          </cell>
          <cell r="BQ225">
            <v>0</v>
          </cell>
          <cell r="BR225">
            <v>0</v>
          </cell>
          <cell r="BS225">
            <v>0</v>
          </cell>
          <cell r="BT225">
            <v>0</v>
          </cell>
          <cell r="BU225">
            <v>0</v>
          </cell>
          <cell r="BV225">
            <v>0</v>
          </cell>
          <cell r="BW225">
            <v>0</v>
          </cell>
          <cell r="BX225">
            <v>3750</v>
          </cell>
          <cell r="BY225">
            <v>7500</v>
          </cell>
          <cell r="BZ225">
            <v>11250</v>
          </cell>
          <cell r="CA225">
            <v>15000</v>
          </cell>
          <cell r="CB225">
            <v>50926</v>
          </cell>
          <cell r="CC225">
            <v>50933</v>
          </cell>
          <cell r="CD225">
            <v>50940</v>
          </cell>
          <cell r="CE225">
            <v>69697</v>
          </cell>
          <cell r="CF225">
            <v>88454</v>
          </cell>
          <cell r="CG225">
            <v>129172</v>
          </cell>
          <cell r="CH225">
            <v>148936</v>
          </cell>
          <cell r="CI225">
            <v>149950</v>
          </cell>
          <cell r="CJ225">
            <v>150964</v>
          </cell>
          <cell r="CK225">
            <v>150978</v>
          </cell>
          <cell r="CL225">
            <v>150992</v>
          </cell>
          <cell r="CM225">
            <v>40003</v>
          </cell>
          <cell r="CN225">
            <v>40010</v>
          </cell>
          <cell r="CO225">
            <v>0</v>
          </cell>
          <cell r="CP225">
            <v>0</v>
          </cell>
          <cell r="CQ225">
            <v>0</v>
          </cell>
          <cell r="CR225">
            <v>0</v>
          </cell>
          <cell r="CS225">
            <v>0</v>
          </cell>
          <cell r="CT225">
            <v>0</v>
          </cell>
          <cell r="CU225">
            <v>0</v>
          </cell>
          <cell r="CV225">
            <v>0</v>
          </cell>
          <cell r="CW225">
            <v>0</v>
          </cell>
          <cell r="CX225">
            <v>0</v>
          </cell>
          <cell r="CY225">
            <v>0</v>
          </cell>
          <cell r="CZ225">
            <v>0</v>
          </cell>
          <cell r="DA225">
            <v>0</v>
          </cell>
          <cell r="DB225">
            <v>0</v>
          </cell>
          <cell r="DC225">
            <v>0</v>
          </cell>
          <cell r="DD225">
            <v>0</v>
          </cell>
          <cell r="DE225">
            <v>0</v>
          </cell>
          <cell r="DF225">
            <v>0</v>
          </cell>
          <cell r="DG225">
            <v>0</v>
          </cell>
          <cell r="DH225">
            <v>0</v>
          </cell>
          <cell r="DI225">
            <v>0</v>
          </cell>
          <cell r="DJ225">
            <v>0</v>
          </cell>
          <cell r="DK225">
            <v>0</v>
          </cell>
          <cell r="DL225">
            <v>0</v>
          </cell>
          <cell r="DM225">
            <v>0</v>
          </cell>
          <cell r="DN225">
            <v>0</v>
          </cell>
          <cell r="DO225">
            <v>0</v>
          </cell>
          <cell r="DP225">
            <v>0</v>
          </cell>
          <cell r="DQ225">
            <v>0</v>
          </cell>
          <cell r="DR225">
            <v>0</v>
          </cell>
          <cell r="DS225">
            <v>0</v>
          </cell>
          <cell r="DT225">
            <v>0</v>
          </cell>
          <cell r="DU225">
            <v>0</v>
          </cell>
          <cell r="DV225">
            <v>0</v>
          </cell>
          <cell r="DW225">
            <v>0</v>
          </cell>
          <cell r="DX225">
            <v>0</v>
          </cell>
          <cell r="DY225">
            <v>0</v>
          </cell>
          <cell r="DZ225">
            <v>0</v>
          </cell>
          <cell r="EA225">
            <v>0</v>
          </cell>
          <cell r="EB225">
            <v>0</v>
          </cell>
          <cell r="EC225">
            <v>0</v>
          </cell>
          <cell r="ED225">
            <v>0</v>
          </cell>
          <cell r="EE225">
            <v>0</v>
          </cell>
          <cell r="EF225">
            <v>0</v>
          </cell>
          <cell r="EG225">
            <v>0</v>
          </cell>
          <cell r="EH225">
            <v>0</v>
          </cell>
          <cell r="EI225">
            <v>0</v>
          </cell>
          <cell r="EJ225">
            <v>0</v>
          </cell>
          <cell r="EK225">
            <v>0</v>
          </cell>
          <cell r="EL225">
            <v>0</v>
          </cell>
          <cell r="EM225">
            <v>0</v>
          </cell>
          <cell r="EN225">
            <v>0</v>
          </cell>
          <cell r="EO225">
            <v>0</v>
          </cell>
          <cell r="EP225">
            <v>0</v>
          </cell>
          <cell r="EQ225">
            <v>0</v>
          </cell>
          <cell r="ER225">
            <v>0</v>
          </cell>
          <cell r="ES225">
            <v>0</v>
          </cell>
          <cell r="ET225">
            <v>0</v>
          </cell>
          <cell r="EU225">
            <v>0</v>
          </cell>
          <cell r="EV225">
            <v>0</v>
          </cell>
          <cell r="EW225">
            <v>0</v>
          </cell>
          <cell r="EX225">
            <v>0</v>
          </cell>
          <cell r="EY225">
            <v>0</v>
          </cell>
          <cell r="EZ225">
            <v>0</v>
          </cell>
          <cell r="FA225">
            <v>0</v>
          </cell>
          <cell r="FB225">
            <v>0</v>
          </cell>
          <cell r="FC225">
            <v>0</v>
          </cell>
          <cell r="FD225">
            <v>0</v>
          </cell>
          <cell r="FE225">
            <v>0</v>
          </cell>
          <cell r="FF225">
            <v>0</v>
          </cell>
          <cell r="FG225">
            <v>0</v>
          </cell>
          <cell r="FH225">
            <v>0</v>
          </cell>
          <cell r="FI225">
            <v>0</v>
          </cell>
        </row>
        <row r="226">
          <cell r="X226" t="str">
            <v>LOADED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0</v>
          </cell>
          <cell r="BP226">
            <v>0</v>
          </cell>
          <cell r="BQ226">
            <v>0</v>
          </cell>
          <cell r="BR226">
            <v>0</v>
          </cell>
          <cell r="BS226">
            <v>0</v>
          </cell>
          <cell r="BT226">
            <v>0</v>
          </cell>
          <cell r="BU226">
            <v>0</v>
          </cell>
          <cell r="BV226">
            <v>0</v>
          </cell>
          <cell r="BW226">
            <v>0</v>
          </cell>
          <cell r="BX226">
            <v>5062.5</v>
          </cell>
          <cell r="BY226">
            <v>10125</v>
          </cell>
          <cell r="BZ226">
            <v>15187.5</v>
          </cell>
          <cell r="CA226">
            <v>20250</v>
          </cell>
          <cell r="CB226">
            <v>68750.100000000006</v>
          </cell>
          <cell r="CC226">
            <v>68759.55</v>
          </cell>
          <cell r="CD226">
            <v>68769</v>
          </cell>
          <cell r="CE226">
            <v>94090.95</v>
          </cell>
          <cell r="CF226">
            <v>119412.9</v>
          </cell>
          <cell r="CG226">
            <v>174382.2</v>
          </cell>
          <cell r="CH226">
            <v>201063.6</v>
          </cell>
          <cell r="CI226">
            <v>202432.5</v>
          </cell>
          <cell r="CJ226">
            <v>203801.4</v>
          </cell>
          <cell r="CK226">
            <v>203820.3</v>
          </cell>
          <cell r="CL226">
            <v>203839.2</v>
          </cell>
          <cell r="CM226">
            <v>54004.05</v>
          </cell>
          <cell r="CN226">
            <v>54013.5</v>
          </cell>
          <cell r="CO226">
            <v>0</v>
          </cell>
          <cell r="CP226">
            <v>0</v>
          </cell>
          <cell r="CQ226">
            <v>0</v>
          </cell>
          <cell r="CR226">
            <v>0</v>
          </cell>
          <cell r="CS226">
            <v>0</v>
          </cell>
          <cell r="CT226">
            <v>0</v>
          </cell>
          <cell r="CU226">
            <v>0</v>
          </cell>
          <cell r="CV226">
            <v>0</v>
          </cell>
          <cell r="CW226">
            <v>0</v>
          </cell>
          <cell r="CX226">
            <v>0</v>
          </cell>
          <cell r="CY226">
            <v>0</v>
          </cell>
          <cell r="CZ226">
            <v>0</v>
          </cell>
          <cell r="DA226">
            <v>0</v>
          </cell>
          <cell r="DB226">
            <v>0</v>
          </cell>
          <cell r="DC226">
            <v>0</v>
          </cell>
          <cell r="DD226">
            <v>0</v>
          </cell>
          <cell r="DE226">
            <v>0</v>
          </cell>
          <cell r="DF226">
            <v>0</v>
          </cell>
          <cell r="DG226">
            <v>0</v>
          </cell>
          <cell r="DH226">
            <v>0</v>
          </cell>
          <cell r="DI226">
            <v>0</v>
          </cell>
          <cell r="DJ226">
            <v>0</v>
          </cell>
          <cell r="DK226">
            <v>0</v>
          </cell>
          <cell r="DL226">
            <v>0</v>
          </cell>
          <cell r="DM226">
            <v>0</v>
          </cell>
          <cell r="DN226">
            <v>0</v>
          </cell>
          <cell r="DO226">
            <v>0</v>
          </cell>
          <cell r="DP226">
            <v>0</v>
          </cell>
          <cell r="DQ226">
            <v>0</v>
          </cell>
          <cell r="DR226">
            <v>0</v>
          </cell>
          <cell r="DS226">
            <v>0</v>
          </cell>
          <cell r="DT226">
            <v>0</v>
          </cell>
          <cell r="DU226">
            <v>0</v>
          </cell>
          <cell r="DV226">
            <v>0</v>
          </cell>
          <cell r="DW226">
            <v>0</v>
          </cell>
          <cell r="DX226">
            <v>0</v>
          </cell>
          <cell r="DY226">
            <v>0</v>
          </cell>
          <cell r="DZ226">
            <v>0</v>
          </cell>
          <cell r="EA226">
            <v>0</v>
          </cell>
          <cell r="EB226">
            <v>0</v>
          </cell>
          <cell r="EC226">
            <v>0</v>
          </cell>
          <cell r="ED226">
            <v>0</v>
          </cell>
          <cell r="EE226">
            <v>0</v>
          </cell>
          <cell r="EF226">
            <v>0</v>
          </cell>
          <cell r="EG226">
            <v>0</v>
          </cell>
          <cell r="EH226">
            <v>0</v>
          </cell>
          <cell r="EI226">
            <v>0</v>
          </cell>
          <cell r="EJ226">
            <v>0</v>
          </cell>
          <cell r="EK226">
            <v>0</v>
          </cell>
          <cell r="EL226">
            <v>0</v>
          </cell>
          <cell r="EM226">
            <v>0</v>
          </cell>
          <cell r="EN226">
            <v>0</v>
          </cell>
          <cell r="EO226">
            <v>0</v>
          </cell>
          <cell r="EP226">
            <v>0</v>
          </cell>
          <cell r="EQ226">
            <v>0</v>
          </cell>
          <cell r="ER226">
            <v>0</v>
          </cell>
          <cell r="ES226">
            <v>0</v>
          </cell>
          <cell r="ET226">
            <v>0</v>
          </cell>
          <cell r="EU226">
            <v>0</v>
          </cell>
          <cell r="EV226">
            <v>0</v>
          </cell>
          <cell r="EW226">
            <v>0</v>
          </cell>
          <cell r="EX226">
            <v>0</v>
          </cell>
          <cell r="EY226">
            <v>0</v>
          </cell>
          <cell r="EZ226">
            <v>0</v>
          </cell>
          <cell r="FA226">
            <v>0</v>
          </cell>
          <cell r="FB226">
            <v>0</v>
          </cell>
          <cell r="FC226">
            <v>0</v>
          </cell>
          <cell r="FD226">
            <v>0</v>
          </cell>
          <cell r="FE226">
            <v>0</v>
          </cell>
          <cell r="FF226">
            <v>0</v>
          </cell>
          <cell r="FG226">
            <v>0</v>
          </cell>
          <cell r="FH226">
            <v>0</v>
          </cell>
          <cell r="FI226">
            <v>0</v>
          </cell>
        </row>
        <row r="227">
          <cell r="V227" t="str">
            <v>PROJECTED RTM</v>
          </cell>
          <cell r="X227" t="str">
            <v>CUMULATIVE TO DATE</v>
          </cell>
          <cell r="Y227">
            <v>119</v>
          </cell>
          <cell r="Z227">
            <v>43.220141999999996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  <cell r="BP227">
            <v>0</v>
          </cell>
          <cell r="BQ227">
            <v>0</v>
          </cell>
          <cell r="BR227">
            <v>0</v>
          </cell>
          <cell r="BS227">
            <v>0</v>
          </cell>
          <cell r="BT227">
            <v>0</v>
          </cell>
          <cell r="BU227">
            <v>0</v>
          </cell>
          <cell r="BV227">
            <v>0</v>
          </cell>
          <cell r="BW227">
            <v>0</v>
          </cell>
          <cell r="BX227">
            <v>5062.5</v>
          </cell>
          <cell r="BY227">
            <v>10125</v>
          </cell>
          <cell r="BZ227">
            <v>15187.5</v>
          </cell>
          <cell r="CA227">
            <v>20250</v>
          </cell>
          <cell r="CB227">
            <v>68750.100000000006</v>
          </cell>
          <cell r="CC227">
            <v>68759.55</v>
          </cell>
          <cell r="CD227">
            <v>68769</v>
          </cell>
          <cell r="CE227">
            <v>94090.95</v>
          </cell>
          <cell r="CF227">
            <v>119412.9</v>
          </cell>
          <cell r="CG227">
            <v>174382.2</v>
          </cell>
          <cell r="CH227">
            <v>201063.6</v>
          </cell>
          <cell r="CI227">
            <v>202432.5</v>
          </cell>
          <cell r="CJ227">
            <v>203801.4</v>
          </cell>
          <cell r="CK227">
            <v>203820.3</v>
          </cell>
          <cell r="CL227">
            <v>203839.2</v>
          </cell>
          <cell r="CM227">
            <v>54004.05</v>
          </cell>
          <cell r="CN227">
            <v>54013.5</v>
          </cell>
          <cell r="CO227">
            <v>0</v>
          </cell>
          <cell r="CP227">
            <v>0</v>
          </cell>
          <cell r="CQ227">
            <v>0</v>
          </cell>
          <cell r="CR227">
            <v>0</v>
          </cell>
          <cell r="CS227">
            <v>0</v>
          </cell>
          <cell r="CT227">
            <v>0</v>
          </cell>
          <cell r="CU227">
            <v>0</v>
          </cell>
          <cell r="CV227">
            <v>0</v>
          </cell>
          <cell r="CW227">
            <v>0</v>
          </cell>
          <cell r="CX227">
            <v>0</v>
          </cell>
          <cell r="CY227">
            <v>0</v>
          </cell>
          <cell r="CZ227">
            <v>0</v>
          </cell>
          <cell r="DA227">
            <v>0</v>
          </cell>
          <cell r="DB227">
            <v>0</v>
          </cell>
          <cell r="DC227">
            <v>0</v>
          </cell>
          <cell r="DD227">
            <v>0</v>
          </cell>
          <cell r="DE227">
            <v>0</v>
          </cell>
          <cell r="DF227">
            <v>0</v>
          </cell>
          <cell r="DG227">
            <v>0</v>
          </cell>
          <cell r="DH227">
            <v>0</v>
          </cell>
          <cell r="DI227">
            <v>0</v>
          </cell>
          <cell r="DJ227">
            <v>0</v>
          </cell>
          <cell r="DK227">
            <v>0</v>
          </cell>
          <cell r="DL227">
            <v>0</v>
          </cell>
          <cell r="DM227">
            <v>0</v>
          </cell>
          <cell r="DN227">
            <v>0</v>
          </cell>
          <cell r="DO227">
            <v>0</v>
          </cell>
          <cell r="DP227">
            <v>0</v>
          </cell>
          <cell r="DQ227">
            <v>0</v>
          </cell>
          <cell r="DR227">
            <v>0</v>
          </cell>
          <cell r="DS227">
            <v>0</v>
          </cell>
          <cell r="DT227">
            <v>0</v>
          </cell>
          <cell r="DU227">
            <v>0</v>
          </cell>
          <cell r="DV227">
            <v>0</v>
          </cell>
          <cell r="DW227">
            <v>0</v>
          </cell>
          <cell r="DX227">
            <v>0</v>
          </cell>
          <cell r="DY227">
            <v>0</v>
          </cell>
          <cell r="DZ227">
            <v>0</v>
          </cell>
          <cell r="EA227">
            <v>0</v>
          </cell>
          <cell r="EB227">
            <v>0</v>
          </cell>
          <cell r="EC227">
            <v>0</v>
          </cell>
          <cell r="ED227">
            <v>0</v>
          </cell>
          <cell r="EE227">
            <v>0</v>
          </cell>
          <cell r="EF227">
            <v>0</v>
          </cell>
          <cell r="EG227">
            <v>0</v>
          </cell>
          <cell r="EH227">
            <v>0</v>
          </cell>
          <cell r="EI227">
            <v>0</v>
          </cell>
          <cell r="EJ227">
            <v>0</v>
          </cell>
          <cell r="EK227">
            <v>0</v>
          </cell>
          <cell r="EL227">
            <v>0</v>
          </cell>
          <cell r="EM227">
            <v>0</v>
          </cell>
          <cell r="EN227">
            <v>0</v>
          </cell>
          <cell r="EO227">
            <v>0</v>
          </cell>
          <cell r="EP227">
            <v>0</v>
          </cell>
          <cell r="EQ227">
            <v>0</v>
          </cell>
          <cell r="ER227">
            <v>0</v>
          </cell>
          <cell r="ES227">
            <v>0</v>
          </cell>
          <cell r="ET227">
            <v>0</v>
          </cell>
          <cell r="EU227">
            <v>0</v>
          </cell>
          <cell r="EV227">
            <v>0</v>
          </cell>
          <cell r="EW227">
            <v>0</v>
          </cell>
          <cell r="EX227">
            <v>0</v>
          </cell>
          <cell r="EY227">
            <v>0</v>
          </cell>
          <cell r="EZ227">
            <v>0</v>
          </cell>
          <cell r="FA227">
            <v>0</v>
          </cell>
          <cell r="FB227">
            <v>0</v>
          </cell>
          <cell r="FC227">
            <v>0</v>
          </cell>
          <cell r="FD227">
            <v>0</v>
          </cell>
          <cell r="FE227">
            <v>0</v>
          </cell>
          <cell r="FF227">
            <v>0</v>
          </cell>
          <cell r="FG227">
            <v>0</v>
          </cell>
          <cell r="FH227">
            <v>0</v>
          </cell>
          <cell r="FI227">
            <v>0</v>
          </cell>
        </row>
        <row r="228">
          <cell r="V228" t="str">
            <v>PROJECTED RTM</v>
          </cell>
          <cell r="X228">
            <v>36092.220141999998</v>
          </cell>
          <cell r="Y228">
            <v>119</v>
          </cell>
          <cell r="Z228">
            <v>43.220141999999996</v>
          </cell>
          <cell r="AA228" t="str">
            <v/>
          </cell>
          <cell r="AB228" t="str">
            <v/>
          </cell>
          <cell r="AC228" t="str">
            <v/>
          </cell>
          <cell r="AD228" t="str">
            <v/>
          </cell>
          <cell r="AE228" t="str">
            <v/>
          </cell>
          <cell r="AF228" t="str">
            <v/>
          </cell>
          <cell r="AG228" t="str">
            <v/>
          </cell>
          <cell r="AH228" t="str">
            <v/>
          </cell>
          <cell r="AI228" t="str">
            <v/>
          </cell>
          <cell r="AJ228" t="str">
            <v/>
          </cell>
          <cell r="AK228" t="str">
            <v/>
          </cell>
          <cell r="AL228" t="str">
            <v/>
          </cell>
          <cell r="AM228" t="str">
            <v/>
          </cell>
          <cell r="AN228" t="str">
            <v/>
          </cell>
          <cell r="AO228" t="str">
            <v/>
          </cell>
          <cell r="AP228" t="str">
            <v/>
          </cell>
          <cell r="AQ228" t="str">
            <v/>
          </cell>
          <cell r="AR228" t="str">
            <v/>
          </cell>
          <cell r="AS228" t="str">
            <v/>
          </cell>
          <cell r="AT228" t="str">
            <v/>
          </cell>
          <cell r="AU228" t="str">
            <v/>
          </cell>
          <cell r="AV228" t="str">
            <v/>
          </cell>
          <cell r="AW228" t="str">
            <v/>
          </cell>
          <cell r="AX228" t="str">
            <v/>
          </cell>
          <cell r="AY228" t="str">
            <v/>
          </cell>
          <cell r="AZ228" t="str">
            <v/>
          </cell>
          <cell r="BA228" t="str">
            <v/>
          </cell>
          <cell r="BB228" t="str">
            <v/>
          </cell>
          <cell r="BC228" t="str">
            <v/>
          </cell>
          <cell r="BD228" t="str">
            <v/>
          </cell>
          <cell r="BE228" t="str">
            <v/>
          </cell>
          <cell r="BF228" t="str">
            <v/>
          </cell>
          <cell r="BG228" t="str">
            <v/>
          </cell>
          <cell r="BH228" t="str">
            <v/>
          </cell>
          <cell r="BI228" t="str">
            <v/>
          </cell>
          <cell r="BJ228" t="str">
            <v/>
          </cell>
          <cell r="BK228" t="str">
            <v/>
          </cell>
          <cell r="BL228" t="str">
            <v/>
          </cell>
          <cell r="BM228" t="str">
            <v/>
          </cell>
          <cell r="BN228" t="str">
            <v/>
          </cell>
          <cell r="BO228" t="str">
            <v/>
          </cell>
          <cell r="BP228" t="str">
            <v/>
          </cell>
          <cell r="BQ228" t="str">
            <v/>
          </cell>
          <cell r="BR228" t="str">
            <v/>
          </cell>
          <cell r="BS228" t="str">
            <v/>
          </cell>
          <cell r="BT228" t="str">
            <v/>
          </cell>
          <cell r="BU228" t="str">
            <v/>
          </cell>
          <cell r="BV228" t="str">
            <v/>
          </cell>
          <cell r="BW228" t="str">
            <v/>
          </cell>
          <cell r="BX228" t="str">
            <v/>
          </cell>
          <cell r="BY228" t="str">
            <v/>
          </cell>
          <cell r="BZ228" t="str">
            <v/>
          </cell>
          <cell r="CA228" t="str">
            <v/>
          </cell>
          <cell r="CB228" t="str">
            <v/>
          </cell>
          <cell r="CC228" t="str">
            <v/>
          </cell>
          <cell r="CD228" t="str">
            <v/>
          </cell>
          <cell r="CE228" t="str">
            <v/>
          </cell>
          <cell r="CF228" t="str">
            <v/>
          </cell>
          <cell r="CG228" t="str">
            <v/>
          </cell>
          <cell r="CH228" t="str">
            <v/>
          </cell>
          <cell r="CI228" t="str">
            <v/>
          </cell>
          <cell r="CJ228" t="str">
            <v/>
          </cell>
          <cell r="CK228" t="str">
            <v/>
          </cell>
          <cell r="CL228" t="str">
            <v/>
          </cell>
          <cell r="CM228" t="str">
            <v/>
          </cell>
          <cell r="CN228" t="str">
            <v/>
          </cell>
          <cell r="CO228" t="str">
            <v/>
          </cell>
          <cell r="CP228" t="str">
            <v/>
          </cell>
          <cell r="CQ228" t="str">
            <v/>
          </cell>
          <cell r="CR228" t="str">
            <v/>
          </cell>
          <cell r="CS228" t="str">
            <v/>
          </cell>
          <cell r="CT228" t="str">
            <v/>
          </cell>
          <cell r="CU228" t="str">
            <v/>
          </cell>
          <cell r="CV228" t="str">
            <v/>
          </cell>
          <cell r="CW228" t="str">
            <v/>
          </cell>
          <cell r="CX228" t="str">
            <v/>
          </cell>
          <cell r="CY228" t="str">
            <v/>
          </cell>
          <cell r="CZ228" t="str">
            <v/>
          </cell>
          <cell r="DA228" t="str">
            <v/>
          </cell>
          <cell r="DB228" t="str">
            <v/>
          </cell>
          <cell r="DC228" t="str">
            <v/>
          </cell>
          <cell r="DD228" t="str">
            <v/>
          </cell>
          <cell r="DE228" t="str">
            <v/>
          </cell>
          <cell r="DF228" t="str">
            <v/>
          </cell>
          <cell r="DG228" t="str">
            <v/>
          </cell>
          <cell r="DH228" t="str">
            <v/>
          </cell>
          <cell r="DI228" t="str">
            <v/>
          </cell>
          <cell r="DJ228" t="str">
            <v/>
          </cell>
          <cell r="DK228" t="str">
            <v/>
          </cell>
          <cell r="DL228" t="str">
            <v/>
          </cell>
          <cell r="DM228" t="str">
            <v/>
          </cell>
          <cell r="DN228" t="str">
            <v/>
          </cell>
          <cell r="DO228" t="str">
            <v/>
          </cell>
          <cell r="DP228" t="str">
            <v/>
          </cell>
          <cell r="DQ228" t="str">
            <v/>
          </cell>
          <cell r="DR228" t="str">
            <v/>
          </cell>
          <cell r="DS228" t="str">
            <v/>
          </cell>
          <cell r="DT228" t="str">
            <v/>
          </cell>
          <cell r="DU228" t="str">
            <v/>
          </cell>
          <cell r="DV228" t="str">
            <v/>
          </cell>
          <cell r="DW228" t="str">
            <v/>
          </cell>
          <cell r="DX228" t="str">
            <v/>
          </cell>
          <cell r="DY228" t="str">
            <v/>
          </cell>
          <cell r="DZ228" t="str">
            <v/>
          </cell>
          <cell r="EA228" t="str">
            <v/>
          </cell>
          <cell r="EB228" t="str">
            <v/>
          </cell>
          <cell r="EC228" t="str">
            <v/>
          </cell>
          <cell r="ED228" t="str">
            <v/>
          </cell>
          <cell r="EE228" t="str">
            <v/>
          </cell>
          <cell r="EF228" t="str">
            <v/>
          </cell>
          <cell r="EG228" t="str">
            <v/>
          </cell>
          <cell r="EH228" t="str">
            <v/>
          </cell>
          <cell r="EI228" t="str">
            <v/>
          </cell>
          <cell r="EJ228" t="str">
            <v/>
          </cell>
          <cell r="EK228" t="str">
            <v/>
          </cell>
          <cell r="EL228" t="str">
            <v/>
          </cell>
          <cell r="EM228" t="str">
            <v/>
          </cell>
          <cell r="EN228" t="str">
            <v/>
          </cell>
          <cell r="EO228" t="str">
            <v/>
          </cell>
          <cell r="EP228" t="str">
            <v/>
          </cell>
          <cell r="EQ228" t="str">
            <v/>
          </cell>
          <cell r="ER228" t="str">
            <v/>
          </cell>
          <cell r="ES228" t="str">
            <v/>
          </cell>
          <cell r="ET228" t="str">
            <v/>
          </cell>
          <cell r="EU228" t="str">
            <v/>
          </cell>
          <cell r="EV228" t="str">
            <v/>
          </cell>
        </row>
        <row r="229">
          <cell r="V229" t="str">
            <v>PROJECTED STREET</v>
          </cell>
          <cell r="X229">
            <v>36122.220141999998</v>
          </cell>
          <cell r="AA229" t="str">
            <v/>
          </cell>
          <cell r="AB229" t="str">
            <v/>
          </cell>
          <cell r="AC229" t="str">
            <v/>
          </cell>
          <cell r="AD229" t="str">
            <v/>
          </cell>
          <cell r="AE229" t="str">
            <v/>
          </cell>
          <cell r="AF229" t="str">
            <v/>
          </cell>
          <cell r="AG229" t="str">
            <v/>
          </cell>
          <cell r="AH229" t="str">
            <v/>
          </cell>
          <cell r="AI229" t="str">
            <v/>
          </cell>
          <cell r="AJ229" t="str">
            <v/>
          </cell>
          <cell r="AK229" t="str">
            <v/>
          </cell>
          <cell r="AL229" t="str">
            <v/>
          </cell>
          <cell r="AM229" t="str">
            <v/>
          </cell>
          <cell r="AN229" t="str">
            <v/>
          </cell>
          <cell r="AO229" t="str">
            <v/>
          </cell>
          <cell r="AP229" t="str">
            <v/>
          </cell>
          <cell r="AQ229" t="str">
            <v/>
          </cell>
          <cell r="AR229" t="str">
            <v/>
          </cell>
          <cell r="AS229" t="str">
            <v/>
          </cell>
          <cell r="AT229" t="str">
            <v/>
          </cell>
          <cell r="AU229" t="str">
            <v/>
          </cell>
          <cell r="AV229" t="str">
            <v/>
          </cell>
          <cell r="AW229" t="str">
            <v/>
          </cell>
          <cell r="AX229" t="str">
            <v/>
          </cell>
          <cell r="AY229" t="str">
            <v/>
          </cell>
          <cell r="AZ229" t="str">
            <v/>
          </cell>
          <cell r="BA229" t="str">
            <v/>
          </cell>
          <cell r="BB229" t="str">
            <v/>
          </cell>
          <cell r="BC229" t="str">
            <v/>
          </cell>
          <cell r="BD229" t="str">
            <v/>
          </cell>
          <cell r="BE229" t="str">
            <v/>
          </cell>
          <cell r="BF229" t="str">
            <v/>
          </cell>
          <cell r="BG229" t="str">
            <v/>
          </cell>
          <cell r="BH229" t="str">
            <v/>
          </cell>
          <cell r="BI229" t="str">
            <v/>
          </cell>
          <cell r="BJ229" t="str">
            <v/>
          </cell>
          <cell r="BK229" t="str">
            <v/>
          </cell>
          <cell r="BL229" t="str">
            <v/>
          </cell>
          <cell r="BM229" t="str">
            <v/>
          </cell>
          <cell r="BN229" t="str">
            <v/>
          </cell>
          <cell r="BO229" t="str">
            <v/>
          </cell>
          <cell r="BP229" t="str">
            <v/>
          </cell>
          <cell r="BQ229" t="str">
            <v/>
          </cell>
          <cell r="BR229" t="str">
            <v/>
          </cell>
          <cell r="BS229" t="str">
            <v/>
          </cell>
          <cell r="BT229" t="str">
            <v/>
          </cell>
          <cell r="BU229" t="str">
            <v/>
          </cell>
          <cell r="BV229" t="str">
            <v/>
          </cell>
          <cell r="BW229" t="str">
            <v/>
          </cell>
          <cell r="BX229" t="str">
            <v/>
          </cell>
          <cell r="BY229" t="str">
            <v/>
          </cell>
          <cell r="BZ229" t="str">
            <v/>
          </cell>
          <cell r="CA229" t="str">
            <v/>
          </cell>
          <cell r="CB229" t="str">
            <v/>
          </cell>
          <cell r="CC229" t="str">
            <v/>
          </cell>
          <cell r="CD229" t="str">
            <v/>
          </cell>
          <cell r="CE229" t="str">
            <v/>
          </cell>
          <cell r="CF229" t="str">
            <v/>
          </cell>
          <cell r="CG229" t="str">
            <v/>
          </cell>
          <cell r="CH229" t="str">
            <v/>
          </cell>
          <cell r="CI229" t="str">
            <v/>
          </cell>
          <cell r="CJ229" t="str">
            <v/>
          </cell>
          <cell r="CK229" t="str">
            <v/>
          </cell>
          <cell r="CL229" t="str">
            <v/>
          </cell>
          <cell r="CM229" t="str">
            <v/>
          </cell>
          <cell r="CN229" t="str">
            <v/>
          </cell>
          <cell r="CO229" t="str">
            <v/>
          </cell>
          <cell r="CP229" t="str">
            <v/>
          </cell>
          <cell r="CQ229" t="str">
            <v/>
          </cell>
          <cell r="CR229" t="str">
            <v/>
          </cell>
          <cell r="CS229" t="str">
            <v/>
          </cell>
          <cell r="CT229" t="str">
            <v/>
          </cell>
          <cell r="CU229" t="str">
            <v/>
          </cell>
          <cell r="CV229" t="str">
            <v/>
          </cell>
          <cell r="CW229" t="str">
            <v/>
          </cell>
          <cell r="CX229" t="str">
            <v/>
          </cell>
          <cell r="CY229" t="str">
            <v/>
          </cell>
          <cell r="CZ229" t="str">
            <v/>
          </cell>
          <cell r="DA229" t="str">
            <v/>
          </cell>
          <cell r="DB229" t="str">
            <v/>
          </cell>
          <cell r="DC229" t="str">
            <v/>
          </cell>
          <cell r="DD229" t="str">
            <v/>
          </cell>
          <cell r="DE229" t="str">
            <v/>
          </cell>
          <cell r="DF229" t="str">
            <v/>
          </cell>
          <cell r="DG229" t="str">
            <v/>
          </cell>
          <cell r="DH229" t="str">
            <v/>
          </cell>
          <cell r="DI229" t="str">
            <v/>
          </cell>
          <cell r="DJ229" t="str">
            <v/>
          </cell>
          <cell r="DK229" t="str">
            <v/>
          </cell>
          <cell r="DL229" t="str">
            <v/>
          </cell>
          <cell r="DM229" t="str">
            <v/>
          </cell>
          <cell r="DN229" t="str">
            <v/>
          </cell>
          <cell r="DO229" t="str">
            <v/>
          </cell>
          <cell r="DP229" t="str">
            <v/>
          </cell>
          <cell r="DQ229" t="str">
            <v/>
          </cell>
          <cell r="DR229" t="str">
            <v/>
          </cell>
          <cell r="DS229" t="str">
            <v/>
          </cell>
          <cell r="DT229" t="str">
            <v/>
          </cell>
          <cell r="DU229" t="str">
            <v/>
          </cell>
          <cell r="DV229" t="str">
            <v/>
          </cell>
          <cell r="DW229" t="str">
            <v/>
          </cell>
          <cell r="DX229" t="str">
            <v/>
          </cell>
          <cell r="DY229" t="str">
            <v/>
          </cell>
          <cell r="DZ229" t="str">
            <v/>
          </cell>
          <cell r="EA229" t="str">
            <v/>
          </cell>
          <cell r="EB229" t="str">
            <v/>
          </cell>
          <cell r="EC229" t="str">
            <v/>
          </cell>
          <cell r="ED229" t="str">
            <v/>
          </cell>
          <cell r="EE229" t="str">
            <v/>
          </cell>
          <cell r="EF229" t="str">
            <v/>
          </cell>
          <cell r="EG229" t="str">
            <v/>
          </cell>
          <cell r="EH229" t="str">
            <v/>
          </cell>
          <cell r="EI229" t="str">
            <v/>
          </cell>
          <cell r="EJ229" t="str">
            <v/>
          </cell>
          <cell r="EK229" t="str">
            <v/>
          </cell>
          <cell r="EL229" t="str">
            <v/>
          </cell>
          <cell r="EM229" t="str">
            <v/>
          </cell>
          <cell r="EN229" t="str">
            <v/>
          </cell>
          <cell r="EO229" t="str">
            <v/>
          </cell>
          <cell r="EP229" t="str">
            <v/>
          </cell>
          <cell r="EQ229" t="str">
            <v/>
          </cell>
          <cell r="ER229" t="str">
            <v/>
          </cell>
          <cell r="ES229" t="str">
            <v/>
          </cell>
          <cell r="ET229" t="str">
            <v/>
          </cell>
          <cell r="EU229" t="str">
            <v/>
          </cell>
          <cell r="EV229" t="str">
            <v/>
          </cell>
        </row>
        <row r="230">
          <cell r="V230" t="str">
            <v>+ or - Scheduled Date</v>
          </cell>
          <cell r="X230">
            <v>-22.220141999998305</v>
          </cell>
        </row>
        <row r="231">
          <cell r="N231" t="str">
            <v>ENGINEERING</v>
          </cell>
          <cell r="R231" t="str">
            <v>LEARNING QUEST II</v>
          </cell>
          <cell r="V231" t="str">
            <v>START DATE</v>
          </cell>
          <cell r="W231" t="str">
            <v>END     DATE</v>
          </cell>
          <cell r="X231">
            <v>7000</v>
          </cell>
          <cell r="Y231" t="str">
            <v>WK Count</v>
          </cell>
          <cell r="Z231" t="str">
            <v>Total Days</v>
          </cell>
        </row>
        <row r="232">
          <cell r="N232" t="str">
            <v>ENGINEERING</v>
          </cell>
          <cell r="R232" t="str">
            <v>LEARNING QUEST II</v>
          </cell>
          <cell r="T232" t="str">
            <v>ANIMATION PRODUCTION</v>
          </cell>
          <cell r="V232" t="str">
            <v>START DATE</v>
          </cell>
          <cell r="W232" t="str">
            <v>END     DATE</v>
          </cell>
          <cell r="X232">
            <v>7000</v>
          </cell>
          <cell r="Y232" t="str">
            <v>WK Count</v>
          </cell>
          <cell r="Z232" t="str">
            <v>Total Days</v>
          </cell>
          <cell r="AA232" t="str">
            <v/>
          </cell>
          <cell r="AB232" t="str">
            <v/>
          </cell>
          <cell r="AC232" t="str">
            <v/>
          </cell>
          <cell r="AD232" t="str">
            <v/>
          </cell>
          <cell r="AE232" t="str">
            <v/>
          </cell>
          <cell r="AF232" t="str">
            <v/>
          </cell>
          <cell r="AG232" t="str">
            <v/>
          </cell>
          <cell r="AH232" t="str">
            <v/>
          </cell>
          <cell r="AI232" t="str">
            <v/>
          </cell>
          <cell r="AJ232" t="str">
            <v/>
          </cell>
          <cell r="AK232" t="str">
            <v/>
          </cell>
          <cell r="AL232" t="str">
            <v/>
          </cell>
          <cell r="AM232" t="str">
            <v/>
          </cell>
          <cell r="AN232" t="str">
            <v/>
          </cell>
          <cell r="AO232" t="str">
            <v/>
          </cell>
          <cell r="AP232" t="str">
            <v/>
          </cell>
          <cell r="AQ232" t="str">
            <v/>
          </cell>
          <cell r="AR232" t="str">
            <v/>
          </cell>
          <cell r="AS232" t="str">
            <v/>
          </cell>
          <cell r="AT232" t="str">
            <v/>
          </cell>
          <cell r="AU232" t="str">
            <v/>
          </cell>
          <cell r="AV232" t="str">
            <v/>
          </cell>
          <cell r="AW232" t="str">
            <v/>
          </cell>
          <cell r="AX232" t="str">
            <v/>
          </cell>
          <cell r="AY232" t="str">
            <v/>
          </cell>
          <cell r="AZ232" t="str">
            <v/>
          </cell>
          <cell r="BA232" t="str">
            <v/>
          </cell>
          <cell r="BB232" t="str">
            <v/>
          </cell>
          <cell r="BC232" t="str">
            <v/>
          </cell>
          <cell r="BD232" t="str">
            <v/>
          </cell>
          <cell r="BE232" t="str">
            <v/>
          </cell>
          <cell r="BF232" t="str">
            <v/>
          </cell>
          <cell r="BG232" t="str">
            <v/>
          </cell>
          <cell r="BH232" t="str">
            <v/>
          </cell>
          <cell r="BI232" t="str">
            <v/>
          </cell>
          <cell r="BJ232" t="str">
            <v/>
          </cell>
          <cell r="BK232" t="str">
            <v/>
          </cell>
          <cell r="BL232" t="str">
            <v/>
          </cell>
          <cell r="BM232" t="str">
            <v/>
          </cell>
          <cell r="BN232" t="str">
            <v/>
          </cell>
          <cell r="BO232" t="str">
            <v/>
          </cell>
          <cell r="BP232" t="str">
            <v/>
          </cell>
          <cell r="BQ232" t="str">
            <v/>
          </cell>
          <cell r="BR232" t="str">
            <v/>
          </cell>
          <cell r="BS232" t="str">
            <v/>
          </cell>
          <cell r="BT232" t="str">
            <v/>
          </cell>
          <cell r="BU232" t="str">
            <v/>
          </cell>
          <cell r="BV232" t="str">
            <v/>
          </cell>
          <cell r="BW232" t="str">
            <v/>
          </cell>
          <cell r="BX232" t="str">
            <v/>
          </cell>
          <cell r="BY232">
            <v>35905</v>
          </cell>
          <cell r="BZ232">
            <v>35912</v>
          </cell>
          <cell r="CA232">
            <v>35919</v>
          </cell>
          <cell r="CB232">
            <v>35926</v>
          </cell>
          <cell r="CC232">
            <v>35933</v>
          </cell>
          <cell r="CD232">
            <v>35940</v>
          </cell>
          <cell r="CE232">
            <v>35947</v>
          </cell>
          <cell r="CF232">
            <v>35954</v>
          </cell>
          <cell r="CG232">
            <v>35961</v>
          </cell>
          <cell r="CH232">
            <v>35968</v>
          </cell>
          <cell r="CI232">
            <v>35975</v>
          </cell>
          <cell r="CJ232">
            <v>35982</v>
          </cell>
          <cell r="CK232">
            <v>35989</v>
          </cell>
          <cell r="CL232">
            <v>35996</v>
          </cell>
          <cell r="CM232">
            <v>36003</v>
          </cell>
          <cell r="CN232">
            <v>36010</v>
          </cell>
          <cell r="CO232" t="str">
            <v/>
          </cell>
          <cell r="CP232" t="str">
            <v/>
          </cell>
          <cell r="CQ232" t="str">
            <v/>
          </cell>
          <cell r="CR232" t="str">
            <v/>
          </cell>
          <cell r="CS232" t="str">
            <v/>
          </cell>
          <cell r="CT232" t="str">
            <v/>
          </cell>
          <cell r="CU232" t="str">
            <v/>
          </cell>
          <cell r="CV232" t="str">
            <v/>
          </cell>
          <cell r="CW232" t="str">
            <v/>
          </cell>
          <cell r="CX232" t="str">
            <v/>
          </cell>
          <cell r="CY232" t="str">
            <v/>
          </cell>
          <cell r="CZ232" t="str">
            <v/>
          </cell>
          <cell r="DA232" t="str">
            <v/>
          </cell>
          <cell r="DB232" t="str">
            <v/>
          </cell>
          <cell r="DC232" t="str">
            <v/>
          </cell>
          <cell r="DD232" t="str">
            <v/>
          </cell>
          <cell r="DE232" t="str">
            <v/>
          </cell>
          <cell r="DF232" t="str">
            <v/>
          </cell>
          <cell r="DG232" t="str">
            <v/>
          </cell>
          <cell r="DH232" t="str">
            <v/>
          </cell>
          <cell r="DI232" t="str">
            <v/>
          </cell>
          <cell r="DJ232" t="str">
            <v/>
          </cell>
          <cell r="DK232" t="str">
            <v/>
          </cell>
          <cell r="DL232" t="str">
            <v/>
          </cell>
          <cell r="DM232" t="str">
            <v/>
          </cell>
          <cell r="DN232" t="str">
            <v/>
          </cell>
          <cell r="DO232" t="str">
            <v/>
          </cell>
          <cell r="DP232" t="str">
            <v/>
          </cell>
          <cell r="DQ232" t="str">
            <v/>
          </cell>
          <cell r="DR232" t="str">
            <v/>
          </cell>
          <cell r="DS232" t="str">
            <v/>
          </cell>
          <cell r="DT232" t="str">
            <v/>
          </cell>
          <cell r="DU232" t="str">
            <v/>
          </cell>
          <cell r="DV232" t="str">
            <v/>
          </cell>
          <cell r="DW232" t="str">
            <v/>
          </cell>
          <cell r="DX232" t="str">
            <v/>
          </cell>
          <cell r="DY232" t="str">
            <v/>
          </cell>
          <cell r="DZ232" t="str">
            <v/>
          </cell>
          <cell r="EA232" t="str">
            <v/>
          </cell>
          <cell r="EB232" t="str">
            <v/>
          </cell>
          <cell r="EC232" t="str">
            <v/>
          </cell>
          <cell r="ED232" t="str">
            <v/>
          </cell>
          <cell r="EE232" t="str">
            <v/>
          </cell>
          <cell r="EF232" t="str">
            <v/>
          </cell>
          <cell r="EG232" t="str">
            <v/>
          </cell>
          <cell r="EH232" t="str">
            <v/>
          </cell>
          <cell r="EI232" t="str">
            <v/>
          </cell>
          <cell r="EJ232" t="str">
            <v/>
          </cell>
          <cell r="EK232" t="str">
            <v/>
          </cell>
          <cell r="EL232" t="str">
            <v/>
          </cell>
          <cell r="EM232" t="str">
            <v/>
          </cell>
          <cell r="EN232" t="str">
            <v/>
          </cell>
          <cell r="EO232" t="str">
            <v/>
          </cell>
          <cell r="EP232" t="str">
            <v/>
          </cell>
          <cell r="EQ232" t="str">
            <v/>
          </cell>
          <cell r="ER232" t="str">
            <v/>
          </cell>
          <cell r="ES232" t="str">
            <v/>
          </cell>
          <cell r="ET232" t="str">
            <v/>
          </cell>
          <cell r="EU232" t="str">
            <v/>
          </cell>
          <cell r="EV232" t="str">
            <v/>
          </cell>
        </row>
        <row r="233">
          <cell r="A233" t="str">
            <v>PREP</v>
          </cell>
          <cell r="F233" t="str">
            <v>ANIMATION</v>
          </cell>
          <cell r="I233" t="str">
            <v>INK &amp; PAINT</v>
          </cell>
          <cell r="L233" t="str">
            <v>ALPHA</v>
          </cell>
          <cell r="N233" t="str">
            <v>BETA</v>
          </cell>
          <cell r="P233" t="str">
            <v>RTM</v>
          </cell>
          <cell r="R233" t="str">
            <v>STREET</v>
          </cell>
          <cell r="T233" t="str">
            <v>ANIMATION PRODUCTION</v>
          </cell>
          <cell r="V233">
            <v>35905</v>
          </cell>
          <cell r="W233">
            <v>36017</v>
          </cell>
          <cell r="X233">
            <v>500</v>
          </cell>
          <cell r="Y233">
            <v>16</v>
          </cell>
          <cell r="Z233">
            <v>112</v>
          </cell>
          <cell r="AA233" t="str">
            <v/>
          </cell>
          <cell r="AB233" t="str">
            <v/>
          </cell>
          <cell r="AC233" t="str">
            <v/>
          </cell>
          <cell r="AD233" t="str">
            <v/>
          </cell>
          <cell r="AE233" t="str">
            <v/>
          </cell>
          <cell r="AF233" t="str">
            <v/>
          </cell>
          <cell r="AG233" t="str">
            <v/>
          </cell>
          <cell r="AH233" t="str">
            <v/>
          </cell>
          <cell r="AI233" t="str">
            <v/>
          </cell>
          <cell r="AJ233" t="str">
            <v/>
          </cell>
          <cell r="AK233" t="str">
            <v/>
          </cell>
          <cell r="AL233" t="str">
            <v/>
          </cell>
          <cell r="AM233" t="str">
            <v/>
          </cell>
          <cell r="AN233" t="str">
            <v/>
          </cell>
          <cell r="AO233" t="str">
            <v/>
          </cell>
          <cell r="AP233" t="str">
            <v/>
          </cell>
          <cell r="AQ233" t="str">
            <v/>
          </cell>
          <cell r="AR233" t="str">
            <v/>
          </cell>
          <cell r="AS233" t="str">
            <v/>
          </cell>
          <cell r="AT233" t="str">
            <v/>
          </cell>
          <cell r="AU233" t="str">
            <v/>
          </cell>
          <cell r="AV233" t="str">
            <v/>
          </cell>
          <cell r="AW233" t="str">
            <v/>
          </cell>
          <cell r="AX233" t="str">
            <v/>
          </cell>
          <cell r="AY233" t="str">
            <v/>
          </cell>
          <cell r="AZ233" t="str">
            <v/>
          </cell>
          <cell r="BA233" t="str">
            <v/>
          </cell>
          <cell r="BB233" t="str">
            <v/>
          </cell>
          <cell r="BC233" t="str">
            <v/>
          </cell>
          <cell r="BD233" t="str">
            <v/>
          </cell>
          <cell r="BE233" t="str">
            <v/>
          </cell>
          <cell r="BF233" t="str">
            <v/>
          </cell>
          <cell r="BG233" t="str">
            <v/>
          </cell>
          <cell r="BH233" t="str">
            <v/>
          </cell>
          <cell r="BI233" t="str">
            <v/>
          </cell>
          <cell r="BJ233" t="str">
            <v/>
          </cell>
          <cell r="BK233" t="str">
            <v/>
          </cell>
          <cell r="BL233" t="str">
            <v/>
          </cell>
          <cell r="BM233" t="str">
            <v/>
          </cell>
          <cell r="BN233" t="str">
            <v/>
          </cell>
          <cell r="BO233" t="str">
            <v/>
          </cell>
          <cell r="BP233" t="str">
            <v/>
          </cell>
          <cell r="BQ233" t="str">
            <v/>
          </cell>
          <cell r="BR233" t="str">
            <v/>
          </cell>
          <cell r="BS233" t="str">
            <v/>
          </cell>
          <cell r="BT233" t="str">
            <v/>
          </cell>
          <cell r="BU233" t="str">
            <v/>
          </cell>
          <cell r="BV233" t="str">
            <v/>
          </cell>
          <cell r="BW233" t="str">
            <v/>
          </cell>
          <cell r="BX233" t="str">
            <v/>
          </cell>
          <cell r="BY233">
            <v>35905</v>
          </cell>
          <cell r="BZ233">
            <v>35912</v>
          </cell>
          <cell r="CA233">
            <v>35919</v>
          </cell>
          <cell r="CB233">
            <v>35926</v>
          </cell>
          <cell r="CC233">
            <v>35933</v>
          </cell>
          <cell r="CD233">
            <v>35940</v>
          </cell>
          <cell r="CE233">
            <v>35947</v>
          </cell>
          <cell r="CF233">
            <v>35954</v>
          </cell>
          <cell r="CG233">
            <v>35961</v>
          </cell>
          <cell r="CH233">
            <v>35968</v>
          </cell>
          <cell r="CI233">
            <v>35975</v>
          </cell>
          <cell r="CJ233">
            <v>35982</v>
          </cell>
          <cell r="CK233">
            <v>35989</v>
          </cell>
          <cell r="CL233">
            <v>35996</v>
          </cell>
          <cell r="CM233">
            <v>36003</v>
          </cell>
          <cell r="CN233">
            <v>36010</v>
          </cell>
          <cell r="CO233" t="str">
            <v/>
          </cell>
          <cell r="CP233" t="str">
            <v/>
          </cell>
          <cell r="CQ233" t="str">
            <v/>
          </cell>
          <cell r="CR233" t="str">
            <v/>
          </cell>
          <cell r="CS233" t="str">
            <v/>
          </cell>
          <cell r="CT233" t="str">
            <v/>
          </cell>
          <cell r="CU233" t="str">
            <v/>
          </cell>
          <cell r="CV233" t="str">
            <v/>
          </cell>
          <cell r="CW233" t="str">
            <v/>
          </cell>
          <cell r="CX233" t="str">
            <v/>
          </cell>
          <cell r="CY233" t="str">
            <v/>
          </cell>
          <cell r="CZ233" t="str">
            <v/>
          </cell>
          <cell r="DA233" t="str">
            <v/>
          </cell>
          <cell r="DB233" t="str">
            <v/>
          </cell>
          <cell r="DC233" t="str">
            <v/>
          </cell>
          <cell r="DD233" t="str">
            <v/>
          </cell>
          <cell r="DE233" t="str">
            <v/>
          </cell>
          <cell r="DF233" t="str">
            <v/>
          </cell>
          <cell r="DG233" t="str">
            <v/>
          </cell>
          <cell r="DH233" t="str">
            <v/>
          </cell>
          <cell r="DI233" t="str">
            <v/>
          </cell>
          <cell r="DJ233" t="str">
            <v/>
          </cell>
          <cell r="DK233" t="str">
            <v/>
          </cell>
          <cell r="DL233" t="str">
            <v/>
          </cell>
          <cell r="DM233" t="str">
            <v/>
          </cell>
          <cell r="DN233" t="str">
            <v/>
          </cell>
          <cell r="DO233" t="str">
            <v/>
          </cell>
          <cell r="DP233" t="str">
            <v/>
          </cell>
          <cell r="DQ233" t="str">
            <v/>
          </cell>
          <cell r="DR233" t="str">
            <v/>
          </cell>
          <cell r="DS233" t="str">
            <v/>
          </cell>
          <cell r="DT233" t="str">
            <v/>
          </cell>
          <cell r="DU233" t="str">
            <v/>
          </cell>
          <cell r="DV233" t="str">
            <v/>
          </cell>
          <cell r="DW233" t="str">
            <v/>
          </cell>
          <cell r="DX233" t="str">
            <v/>
          </cell>
          <cell r="DY233" t="str">
            <v/>
          </cell>
          <cell r="DZ233" t="str">
            <v/>
          </cell>
          <cell r="EA233" t="str">
            <v/>
          </cell>
          <cell r="EB233" t="str">
            <v/>
          </cell>
          <cell r="EC233" t="str">
            <v/>
          </cell>
          <cell r="ED233" t="str">
            <v/>
          </cell>
          <cell r="EE233" t="str">
            <v/>
          </cell>
          <cell r="EF233" t="str">
            <v/>
          </cell>
          <cell r="EG233" t="str">
            <v/>
          </cell>
          <cell r="EH233" t="str">
            <v/>
          </cell>
          <cell r="EI233" t="str">
            <v/>
          </cell>
          <cell r="EJ233" t="str">
            <v/>
          </cell>
          <cell r="EK233" t="str">
            <v/>
          </cell>
          <cell r="EL233" t="str">
            <v/>
          </cell>
          <cell r="EM233" t="str">
            <v/>
          </cell>
          <cell r="EN233" t="str">
            <v/>
          </cell>
          <cell r="EO233" t="str">
            <v/>
          </cell>
          <cell r="EP233" t="str">
            <v/>
          </cell>
          <cell r="EQ233" t="str">
            <v/>
          </cell>
          <cell r="ER233" t="str">
            <v/>
          </cell>
          <cell r="ES233" t="str">
            <v/>
          </cell>
          <cell r="ET233" t="str">
            <v/>
          </cell>
          <cell r="EU233" t="str">
            <v/>
          </cell>
          <cell r="EV233" t="str">
            <v/>
          </cell>
        </row>
        <row r="234">
          <cell r="A234" t="str">
            <v>PREP</v>
          </cell>
          <cell r="B234" t="str">
            <v>Days</v>
          </cell>
          <cell r="F234" t="str">
            <v>ANIMATION</v>
          </cell>
          <cell r="G234" t="str">
            <v>Days</v>
          </cell>
          <cell r="H234" t="str">
            <v>Frames</v>
          </cell>
          <cell r="I234" t="str">
            <v>INK &amp; PAINT</v>
          </cell>
          <cell r="J234" t="str">
            <v>Days</v>
          </cell>
          <cell r="L234" t="str">
            <v>ALPHA</v>
          </cell>
          <cell r="N234" t="str">
            <v>BETA</v>
          </cell>
          <cell r="P234" t="str">
            <v>RTM</v>
          </cell>
          <cell r="R234" t="str">
            <v>STREET</v>
          </cell>
          <cell r="T234" t="str">
            <v>Prep Projection</v>
          </cell>
          <cell r="V234">
            <v>35905</v>
          </cell>
          <cell r="W234">
            <v>36017</v>
          </cell>
          <cell r="X234">
            <v>500</v>
          </cell>
          <cell r="Y234">
            <v>16</v>
          </cell>
          <cell r="Z234">
            <v>112</v>
          </cell>
          <cell r="AA234" t="str">
            <v/>
          </cell>
          <cell r="AB234" t="str">
            <v/>
          </cell>
          <cell r="AC234" t="str">
            <v/>
          </cell>
          <cell r="AD234" t="str">
            <v/>
          </cell>
          <cell r="AE234" t="str">
            <v/>
          </cell>
          <cell r="AF234" t="str">
            <v/>
          </cell>
          <cell r="AG234" t="str">
            <v/>
          </cell>
          <cell r="AH234" t="str">
            <v/>
          </cell>
          <cell r="AI234" t="str">
            <v/>
          </cell>
          <cell r="AJ234" t="str">
            <v/>
          </cell>
          <cell r="AK234" t="str">
            <v/>
          </cell>
          <cell r="AL234" t="str">
            <v/>
          </cell>
          <cell r="AM234" t="str">
            <v/>
          </cell>
          <cell r="AN234" t="str">
            <v/>
          </cell>
          <cell r="AO234" t="str">
            <v/>
          </cell>
          <cell r="AP234" t="str">
            <v/>
          </cell>
          <cell r="AQ234" t="str">
            <v/>
          </cell>
          <cell r="AR234" t="str">
            <v/>
          </cell>
          <cell r="AS234" t="str">
            <v/>
          </cell>
          <cell r="AT234" t="str">
            <v/>
          </cell>
          <cell r="AU234" t="str">
            <v/>
          </cell>
          <cell r="AV234" t="str">
            <v/>
          </cell>
          <cell r="AW234" t="str">
            <v/>
          </cell>
          <cell r="AX234" t="str">
            <v/>
          </cell>
          <cell r="AY234" t="str">
            <v/>
          </cell>
          <cell r="AZ234" t="str">
            <v/>
          </cell>
          <cell r="BA234" t="str">
            <v/>
          </cell>
          <cell r="BB234" t="str">
            <v/>
          </cell>
          <cell r="BC234" t="str">
            <v/>
          </cell>
          <cell r="BD234" t="str">
            <v/>
          </cell>
          <cell r="BE234" t="str">
            <v/>
          </cell>
          <cell r="BF234" t="str">
            <v/>
          </cell>
          <cell r="BG234" t="str">
            <v/>
          </cell>
          <cell r="BH234" t="str">
            <v/>
          </cell>
          <cell r="BI234" t="str">
            <v/>
          </cell>
          <cell r="BJ234" t="str">
            <v/>
          </cell>
          <cell r="BK234" t="str">
            <v/>
          </cell>
          <cell r="BL234" t="str">
            <v/>
          </cell>
          <cell r="BM234" t="str">
            <v/>
          </cell>
          <cell r="BN234" t="str">
            <v/>
          </cell>
          <cell r="BO234" t="str">
            <v/>
          </cell>
          <cell r="BP234" t="str">
            <v/>
          </cell>
          <cell r="BQ234" t="str">
            <v/>
          </cell>
          <cell r="BR234" t="str">
            <v/>
          </cell>
          <cell r="BS234" t="str">
            <v/>
          </cell>
          <cell r="BT234" t="str">
            <v/>
          </cell>
          <cell r="BU234" t="str">
            <v/>
          </cell>
          <cell r="BV234" t="str">
            <v/>
          </cell>
          <cell r="BW234" t="str">
            <v/>
          </cell>
          <cell r="BX234" t="str">
            <v/>
          </cell>
          <cell r="BY234">
            <v>125</v>
          </cell>
          <cell r="BZ234">
            <v>250</v>
          </cell>
          <cell r="CA234">
            <v>375</v>
          </cell>
          <cell r="CB234">
            <v>500</v>
          </cell>
          <cell r="CC234">
            <v>500</v>
          </cell>
          <cell r="CD234">
            <v>500</v>
          </cell>
          <cell r="CE234">
            <v>500</v>
          </cell>
          <cell r="CF234">
            <v>500</v>
          </cell>
          <cell r="CG234">
            <v>500</v>
          </cell>
          <cell r="CH234">
            <v>500</v>
          </cell>
          <cell r="CI234">
            <v>500</v>
          </cell>
          <cell r="CJ234">
            <v>500</v>
          </cell>
          <cell r="CK234">
            <v>500</v>
          </cell>
          <cell r="CL234">
            <v>500</v>
          </cell>
          <cell r="CM234">
            <v>500</v>
          </cell>
          <cell r="CN234">
            <v>500</v>
          </cell>
          <cell r="CO234" t="str">
            <v/>
          </cell>
          <cell r="CP234" t="str">
            <v/>
          </cell>
          <cell r="CQ234" t="str">
            <v/>
          </cell>
          <cell r="CR234" t="str">
            <v/>
          </cell>
          <cell r="CS234" t="str">
            <v/>
          </cell>
          <cell r="CT234" t="str">
            <v/>
          </cell>
          <cell r="CU234" t="str">
            <v/>
          </cell>
          <cell r="CV234" t="str">
            <v/>
          </cell>
          <cell r="CW234" t="str">
            <v/>
          </cell>
          <cell r="CX234" t="str">
            <v/>
          </cell>
          <cell r="CY234" t="str">
            <v/>
          </cell>
          <cell r="CZ234" t="str">
            <v/>
          </cell>
          <cell r="DA234" t="str">
            <v/>
          </cell>
          <cell r="DB234" t="str">
            <v/>
          </cell>
          <cell r="DC234" t="str">
            <v/>
          </cell>
          <cell r="DD234" t="str">
            <v/>
          </cell>
          <cell r="DE234" t="str">
            <v/>
          </cell>
          <cell r="DF234" t="str">
            <v/>
          </cell>
          <cell r="DG234" t="str">
            <v/>
          </cell>
          <cell r="DH234" t="str">
            <v/>
          </cell>
          <cell r="DI234" t="str">
            <v/>
          </cell>
          <cell r="DJ234" t="str">
            <v/>
          </cell>
          <cell r="DK234" t="str">
            <v/>
          </cell>
          <cell r="DL234" t="str">
            <v/>
          </cell>
          <cell r="DM234" t="str">
            <v/>
          </cell>
          <cell r="DN234" t="str">
            <v/>
          </cell>
          <cell r="DO234" t="str">
            <v/>
          </cell>
          <cell r="DP234" t="str">
            <v/>
          </cell>
          <cell r="DQ234" t="str">
            <v/>
          </cell>
          <cell r="DR234" t="str">
            <v/>
          </cell>
          <cell r="DS234" t="str">
            <v/>
          </cell>
          <cell r="DT234" t="str">
            <v/>
          </cell>
          <cell r="DU234" t="str">
            <v/>
          </cell>
          <cell r="DV234" t="str">
            <v/>
          </cell>
          <cell r="DW234" t="str">
            <v/>
          </cell>
          <cell r="DX234" t="str">
            <v/>
          </cell>
          <cell r="DY234" t="str">
            <v/>
          </cell>
          <cell r="DZ234" t="str">
            <v/>
          </cell>
          <cell r="EA234" t="str">
            <v/>
          </cell>
          <cell r="EB234" t="str">
            <v/>
          </cell>
          <cell r="EC234" t="str">
            <v/>
          </cell>
          <cell r="ED234" t="str">
            <v/>
          </cell>
          <cell r="EE234" t="str">
            <v/>
          </cell>
          <cell r="EF234" t="str">
            <v/>
          </cell>
          <cell r="EG234" t="str">
            <v/>
          </cell>
          <cell r="EH234" t="str">
            <v/>
          </cell>
          <cell r="EI234" t="str">
            <v/>
          </cell>
          <cell r="EJ234" t="str">
            <v/>
          </cell>
          <cell r="EK234" t="str">
            <v/>
          </cell>
          <cell r="EL234" t="str">
            <v/>
          </cell>
          <cell r="EM234" t="str">
            <v/>
          </cell>
          <cell r="EN234" t="str">
            <v/>
          </cell>
          <cell r="EO234" t="str">
            <v/>
          </cell>
          <cell r="EP234" t="str">
            <v/>
          </cell>
          <cell r="EQ234" t="str">
            <v/>
          </cell>
          <cell r="ER234" t="str">
            <v/>
          </cell>
          <cell r="ES234" t="str">
            <v/>
          </cell>
          <cell r="ET234" t="str">
            <v/>
          </cell>
          <cell r="EU234" t="str">
            <v/>
          </cell>
          <cell r="EV234" t="str">
            <v/>
          </cell>
        </row>
        <row r="235">
          <cell r="A235" t="str">
            <v>Wks</v>
          </cell>
          <cell r="B235" t="str">
            <v>Days</v>
          </cell>
          <cell r="F235" t="str">
            <v>Wks</v>
          </cell>
          <cell r="G235" t="str">
            <v>Days</v>
          </cell>
          <cell r="H235" t="str">
            <v>Frames</v>
          </cell>
          <cell r="I235" t="str">
            <v>Wks</v>
          </cell>
          <cell r="J235" t="str">
            <v>Days</v>
          </cell>
          <cell r="K235">
            <v>21</v>
          </cell>
          <cell r="M235">
            <v>29</v>
          </cell>
          <cell r="O235">
            <v>29</v>
          </cell>
          <cell r="Q235">
            <v>29</v>
          </cell>
          <cell r="R235">
            <v>36312</v>
          </cell>
          <cell r="T235" t="str">
            <v>Animation Projection</v>
          </cell>
          <cell r="V235">
            <v>35933</v>
          </cell>
          <cell r="W235">
            <v>36061</v>
          </cell>
          <cell r="X235">
            <v>500</v>
          </cell>
          <cell r="Y235">
            <v>19</v>
          </cell>
          <cell r="Z235">
            <v>128</v>
          </cell>
          <cell r="AA235" t="str">
            <v/>
          </cell>
          <cell r="AB235" t="str">
            <v/>
          </cell>
          <cell r="AC235" t="str">
            <v/>
          </cell>
          <cell r="AD235" t="str">
            <v/>
          </cell>
          <cell r="AE235" t="str">
            <v/>
          </cell>
          <cell r="AF235" t="str">
            <v/>
          </cell>
          <cell r="AG235" t="str">
            <v/>
          </cell>
          <cell r="AH235" t="str">
            <v/>
          </cell>
          <cell r="AI235" t="str">
            <v/>
          </cell>
          <cell r="AJ235" t="str">
            <v/>
          </cell>
          <cell r="AK235" t="str">
            <v/>
          </cell>
          <cell r="AL235" t="str">
            <v/>
          </cell>
          <cell r="AM235" t="str">
            <v/>
          </cell>
          <cell r="AN235" t="str">
            <v/>
          </cell>
          <cell r="AO235" t="str">
            <v/>
          </cell>
          <cell r="AP235" t="str">
            <v/>
          </cell>
          <cell r="AQ235" t="str">
            <v/>
          </cell>
          <cell r="AR235" t="str">
            <v/>
          </cell>
          <cell r="AS235" t="str">
            <v/>
          </cell>
          <cell r="AT235" t="str">
            <v/>
          </cell>
          <cell r="AU235" t="str">
            <v/>
          </cell>
          <cell r="AV235" t="str">
            <v/>
          </cell>
          <cell r="AW235" t="str">
            <v/>
          </cell>
          <cell r="AX235" t="str">
            <v/>
          </cell>
          <cell r="AY235" t="str">
            <v/>
          </cell>
          <cell r="AZ235" t="str">
            <v/>
          </cell>
          <cell r="BA235" t="str">
            <v/>
          </cell>
          <cell r="BB235" t="str">
            <v/>
          </cell>
          <cell r="BC235" t="str">
            <v/>
          </cell>
          <cell r="BD235" t="str">
            <v/>
          </cell>
          <cell r="BE235" t="str">
            <v/>
          </cell>
          <cell r="BF235" t="str">
            <v/>
          </cell>
          <cell r="BG235" t="str">
            <v/>
          </cell>
          <cell r="BH235" t="str">
            <v/>
          </cell>
          <cell r="BI235" t="str">
            <v/>
          </cell>
          <cell r="BJ235" t="str">
            <v/>
          </cell>
          <cell r="BK235" t="str">
            <v/>
          </cell>
          <cell r="BL235" t="str">
            <v/>
          </cell>
          <cell r="BM235" t="str">
            <v/>
          </cell>
          <cell r="BN235" t="str">
            <v/>
          </cell>
          <cell r="BO235" t="str">
            <v/>
          </cell>
          <cell r="BP235" t="str">
            <v/>
          </cell>
          <cell r="BQ235" t="str">
            <v/>
          </cell>
          <cell r="BR235" t="str">
            <v/>
          </cell>
          <cell r="BS235" t="str">
            <v/>
          </cell>
          <cell r="BT235" t="str">
            <v/>
          </cell>
          <cell r="BU235" t="str">
            <v/>
          </cell>
          <cell r="BV235" t="str">
            <v/>
          </cell>
          <cell r="BW235" t="str">
            <v/>
          </cell>
          <cell r="BX235" t="str">
            <v/>
          </cell>
          <cell r="BY235" t="str">
            <v/>
          </cell>
          <cell r="BZ235" t="str">
            <v/>
          </cell>
          <cell r="CA235" t="str">
            <v/>
          </cell>
          <cell r="CB235" t="str">
            <v/>
          </cell>
          <cell r="CC235">
            <v>0</v>
          </cell>
          <cell r="CD235">
            <v>0</v>
          </cell>
          <cell r="CE235">
            <v>0</v>
          </cell>
          <cell r="CF235">
            <v>125</v>
          </cell>
          <cell r="CG235">
            <v>250</v>
          </cell>
          <cell r="CH235">
            <v>375</v>
          </cell>
          <cell r="CI235">
            <v>500</v>
          </cell>
          <cell r="CJ235">
            <v>500</v>
          </cell>
          <cell r="CK235">
            <v>500</v>
          </cell>
          <cell r="CL235">
            <v>500</v>
          </cell>
          <cell r="CM235">
            <v>500</v>
          </cell>
          <cell r="CN235">
            <v>500</v>
          </cell>
          <cell r="CO235">
            <v>500</v>
          </cell>
          <cell r="CP235">
            <v>500</v>
          </cell>
          <cell r="CQ235">
            <v>500</v>
          </cell>
          <cell r="CR235">
            <v>500</v>
          </cell>
          <cell r="CS235">
            <v>500</v>
          </cell>
          <cell r="CT235">
            <v>500</v>
          </cell>
          <cell r="CU235">
            <v>500</v>
          </cell>
          <cell r="CV235" t="str">
            <v/>
          </cell>
          <cell r="CW235" t="str">
            <v/>
          </cell>
          <cell r="CX235" t="str">
            <v/>
          </cell>
          <cell r="CY235" t="str">
            <v/>
          </cell>
          <cell r="CZ235" t="str">
            <v/>
          </cell>
          <cell r="DA235" t="str">
            <v/>
          </cell>
          <cell r="DB235" t="str">
            <v/>
          </cell>
          <cell r="DC235" t="str">
            <v/>
          </cell>
          <cell r="DD235" t="str">
            <v/>
          </cell>
          <cell r="DE235" t="str">
            <v/>
          </cell>
          <cell r="DF235" t="str">
            <v/>
          </cell>
          <cell r="DG235" t="str">
            <v/>
          </cell>
          <cell r="DH235" t="str">
            <v/>
          </cell>
          <cell r="DI235" t="str">
            <v/>
          </cell>
          <cell r="DJ235" t="str">
            <v/>
          </cell>
          <cell r="DK235" t="str">
            <v/>
          </cell>
          <cell r="DL235" t="str">
            <v/>
          </cell>
          <cell r="DM235" t="str">
            <v/>
          </cell>
          <cell r="DN235" t="str">
            <v/>
          </cell>
          <cell r="DO235" t="str">
            <v/>
          </cell>
          <cell r="DP235" t="str">
            <v/>
          </cell>
          <cell r="DQ235" t="str">
            <v/>
          </cell>
          <cell r="DR235" t="str">
            <v/>
          </cell>
          <cell r="DS235" t="str">
            <v/>
          </cell>
          <cell r="DT235" t="str">
            <v/>
          </cell>
          <cell r="DU235" t="str">
            <v/>
          </cell>
          <cell r="DV235" t="str">
            <v/>
          </cell>
          <cell r="DW235" t="str">
            <v/>
          </cell>
          <cell r="DX235" t="str">
            <v/>
          </cell>
          <cell r="DY235" t="str">
            <v/>
          </cell>
          <cell r="DZ235" t="str">
            <v/>
          </cell>
          <cell r="EA235" t="str">
            <v/>
          </cell>
          <cell r="EB235" t="str">
            <v/>
          </cell>
          <cell r="EC235" t="str">
            <v/>
          </cell>
          <cell r="ED235" t="str">
            <v/>
          </cell>
          <cell r="EE235" t="str">
            <v/>
          </cell>
          <cell r="EF235" t="str">
            <v/>
          </cell>
          <cell r="EG235" t="str">
            <v/>
          </cell>
          <cell r="EH235" t="str">
            <v/>
          </cell>
          <cell r="EI235" t="str">
            <v/>
          </cell>
          <cell r="EJ235" t="str">
            <v/>
          </cell>
          <cell r="EK235" t="str">
            <v/>
          </cell>
          <cell r="EL235" t="str">
            <v/>
          </cell>
          <cell r="EM235" t="str">
            <v/>
          </cell>
          <cell r="EN235" t="str">
            <v/>
          </cell>
          <cell r="EO235" t="str">
            <v/>
          </cell>
          <cell r="EP235" t="str">
            <v/>
          </cell>
          <cell r="EQ235" t="str">
            <v/>
          </cell>
          <cell r="ER235" t="str">
            <v/>
          </cell>
          <cell r="ES235" t="str">
            <v/>
          </cell>
          <cell r="ET235" t="str">
            <v/>
          </cell>
          <cell r="EU235" t="str">
            <v/>
          </cell>
          <cell r="EV235" t="str">
            <v/>
          </cell>
        </row>
        <row r="236">
          <cell r="A236">
            <v>14</v>
          </cell>
          <cell r="B236">
            <v>112</v>
          </cell>
          <cell r="F236">
            <v>14</v>
          </cell>
          <cell r="G236">
            <v>128</v>
          </cell>
          <cell r="H236">
            <v>7000</v>
          </cell>
          <cell r="I236">
            <v>14</v>
          </cell>
          <cell r="J236">
            <v>112</v>
          </cell>
          <cell r="K236">
            <v>21</v>
          </cell>
          <cell r="M236">
            <v>29</v>
          </cell>
          <cell r="O236">
            <v>29</v>
          </cell>
          <cell r="Q236">
            <v>29</v>
          </cell>
          <cell r="R236">
            <v>36312</v>
          </cell>
          <cell r="T236" t="str">
            <v>Ink &amp; Paint Projection</v>
          </cell>
          <cell r="V236">
            <v>35963</v>
          </cell>
          <cell r="W236">
            <v>36075</v>
          </cell>
          <cell r="X236">
            <v>500</v>
          </cell>
          <cell r="Y236">
            <v>16</v>
          </cell>
          <cell r="Z236">
            <v>112</v>
          </cell>
          <cell r="AA236" t="str">
            <v/>
          </cell>
          <cell r="AB236" t="str">
            <v/>
          </cell>
          <cell r="AC236" t="str">
            <v/>
          </cell>
          <cell r="AD236" t="str">
            <v/>
          </cell>
          <cell r="AE236" t="str">
            <v/>
          </cell>
          <cell r="AF236" t="str">
            <v/>
          </cell>
          <cell r="AG236" t="str">
            <v/>
          </cell>
          <cell r="AH236" t="str">
            <v/>
          </cell>
          <cell r="AI236" t="str">
            <v/>
          </cell>
          <cell r="AJ236" t="str">
            <v/>
          </cell>
          <cell r="AK236" t="str">
            <v/>
          </cell>
          <cell r="AL236" t="str">
            <v/>
          </cell>
          <cell r="AM236" t="str">
            <v/>
          </cell>
          <cell r="AN236" t="str">
            <v/>
          </cell>
          <cell r="AO236" t="str">
            <v/>
          </cell>
          <cell r="AP236" t="str">
            <v/>
          </cell>
          <cell r="AQ236" t="str">
            <v/>
          </cell>
          <cell r="AR236" t="str">
            <v/>
          </cell>
          <cell r="AS236" t="str">
            <v/>
          </cell>
          <cell r="AT236" t="str">
            <v/>
          </cell>
          <cell r="AU236" t="str">
            <v/>
          </cell>
          <cell r="AV236" t="str">
            <v/>
          </cell>
          <cell r="AW236" t="str">
            <v/>
          </cell>
          <cell r="AX236" t="str">
            <v/>
          </cell>
          <cell r="AY236" t="str">
            <v/>
          </cell>
          <cell r="AZ236" t="str">
            <v/>
          </cell>
          <cell r="BA236" t="str">
            <v/>
          </cell>
          <cell r="BB236" t="str">
            <v/>
          </cell>
          <cell r="BC236" t="str">
            <v/>
          </cell>
          <cell r="BD236" t="str">
            <v/>
          </cell>
          <cell r="BE236" t="str">
            <v/>
          </cell>
          <cell r="BF236" t="str">
            <v/>
          </cell>
          <cell r="BG236" t="str">
            <v/>
          </cell>
          <cell r="BH236" t="str">
            <v/>
          </cell>
          <cell r="BI236" t="str">
            <v/>
          </cell>
          <cell r="BJ236" t="str">
            <v/>
          </cell>
          <cell r="BK236" t="str">
            <v/>
          </cell>
          <cell r="BL236" t="str">
            <v/>
          </cell>
          <cell r="BM236" t="str">
            <v/>
          </cell>
          <cell r="BN236" t="str">
            <v/>
          </cell>
          <cell r="BO236" t="str">
            <v/>
          </cell>
          <cell r="BP236" t="str">
            <v/>
          </cell>
          <cell r="BQ236" t="str">
            <v/>
          </cell>
          <cell r="BR236" t="str">
            <v/>
          </cell>
          <cell r="BS236" t="str">
            <v/>
          </cell>
          <cell r="BT236" t="str">
            <v/>
          </cell>
          <cell r="BU236" t="str">
            <v/>
          </cell>
          <cell r="BV236" t="str">
            <v/>
          </cell>
          <cell r="BW236" t="str">
            <v/>
          </cell>
          <cell r="BX236" t="str">
            <v/>
          </cell>
          <cell r="BY236" t="str">
            <v/>
          </cell>
          <cell r="BZ236" t="str">
            <v/>
          </cell>
          <cell r="CA236" t="str">
            <v/>
          </cell>
          <cell r="CB236" t="str">
            <v/>
          </cell>
          <cell r="CC236" t="str">
            <v/>
          </cell>
          <cell r="CD236" t="str">
            <v/>
          </cell>
          <cell r="CE236" t="str">
            <v/>
          </cell>
          <cell r="CF236" t="str">
            <v/>
          </cell>
          <cell r="CG236" t="str">
            <v/>
          </cell>
          <cell r="CH236">
            <v>125</v>
          </cell>
          <cell r="CI236">
            <v>250</v>
          </cell>
          <cell r="CJ236">
            <v>375</v>
          </cell>
          <cell r="CK236">
            <v>500</v>
          </cell>
          <cell r="CL236">
            <v>500</v>
          </cell>
          <cell r="CM236">
            <v>500</v>
          </cell>
          <cell r="CN236">
            <v>500</v>
          </cell>
          <cell r="CO236">
            <v>500</v>
          </cell>
          <cell r="CP236">
            <v>500</v>
          </cell>
          <cell r="CQ236">
            <v>500</v>
          </cell>
          <cell r="CR236">
            <v>500</v>
          </cell>
          <cell r="CS236">
            <v>500</v>
          </cell>
          <cell r="CT236">
            <v>500</v>
          </cell>
          <cell r="CU236">
            <v>500</v>
          </cell>
          <cell r="CV236">
            <v>500</v>
          </cell>
          <cell r="CW236">
            <v>500</v>
          </cell>
          <cell r="CX236" t="str">
            <v/>
          </cell>
          <cell r="CY236" t="str">
            <v/>
          </cell>
          <cell r="CZ236" t="str">
            <v/>
          </cell>
          <cell r="DA236" t="str">
            <v/>
          </cell>
          <cell r="DB236" t="str">
            <v/>
          </cell>
          <cell r="DC236" t="str">
            <v/>
          </cell>
          <cell r="DD236" t="str">
            <v/>
          </cell>
          <cell r="DE236" t="str">
            <v/>
          </cell>
          <cell r="DF236" t="str">
            <v/>
          </cell>
          <cell r="DG236" t="str">
            <v/>
          </cell>
          <cell r="DH236" t="str">
            <v/>
          </cell>
          <cell r="DI236" t="str">
            <v/>
          </cell>
          <cell r="DJ236" t="str">
            <v/>
          </cell>
          <cell r="DK236" t="str">
            <v/>
          </cell>
          <cell r="DL236" t="str">
            <v/>
          </cell>
          <cell r="DM236" t="str">
            <v/>
          </cell>
          <cell r="DN236" t="str">
            <v/>
          </cell>
          <cell r="DO236" t="str">
            <v/>
          </cell>
          <cell r="DP236" t="str">
            <v/>
          </cell>
          <cell r="DQ236" t="str">
            <v/>
          </cell>
          <cell r="DR236" t="str">
            <v/>
          </cell>
          <cell r="DS236" t="str">
            <v/>
          </cell>
          <cell r="DT236" t="str">
            <v/>
          </cell>
          <cell r="DU236" t="str">
            <v/>
          </cell>
          <cell r="DV236" t="str">
            <v/>
          </cell>
          <cell r="DW236" t="str">
            <v/>
          </cell>
          <cell r="DX236" t="str">
            <v/>
          </cell>
          <cell r="DY236" t="str">
            <v/>
          </cell>
          <cell r="DZ236" t="str">
            <v/>
          </cell>
          <cell r="EA236" t="str">
            <v/>
          </cell>
          <cell r="EB236" t="str">
            <v/>
          </cell>
          <cell r="EC236" t="str">
            <v/>
          </cell>
          <cell r="ED236" t="str">
            <v/>
          </cell>
          <cell r="EE236" t="str">
            <v/>
          </cell>
          <cell r="EF236" t="str">
            <v/>
          </cell>
          <cell r="EG236" t="str">
            <v/>
          </cell>
          <cell r="EH236" t="str">
            <v/>
          </cell>
          <cell r="EI236" t="str">
            <v/>
          </cell>
          <cell r="EJ236" t="str">
            <v/>
          </cell>
          <cell r="EK236" t="str">
            <v/>
          </cell>
          <cell r="EL236" t="str">
            <v/>
          </cell>
          <cell r="EM236" t="str">
            <v/>
          </cell>
          <cell r="EN236" t="str">
            <v/>
          </cell>
          <cell r="EO236" t="str">
            <v/>
          </cell>
          <cell r="EP236" t="str">
            <v/>
          </cell>
          <cell r="EQ236" t="str">
            <v/>
          </cell>
          <cell r="ER236" t="str">
            <v/>
          </cell>
          <cell r="ES236" t="str">
            <v/>
          </cell>
          <cell r="ET236" t="str">
            <v/>
          </cell>
          <cell r="EU236" t="str">
            <v/>
          </cell>
          <cell r="EV236" t="str">
            <v/>
          </cell>
        </row>
        <row r="238">
          <cell r="T238" t="str">
            <v>BUDGET FORECAST</v>
          </cell>
          <cell r="AA238" t="str">
            <v/>
          </cell>
          <cell r="AB238" t="str">
            <v/>
          </cell>
          <cell r="AC238" t="str">
            <v/>
          </cell>
          <cell r="AD238" t="str">
            <v/>
          </cell>
          <cell r="AE238" t="str">
            <v/>
          </cell>
          <cell r="AF238" t="str">
            <v/>
          </cell>
          <cell r="AG238" t="str">
            <v/>
          </cell>
          <cell r="AH238" t="str">
            <v/>
          </cell>
          <cell r="AI238" t="str">
            <v/>
          </cell>
          <cell r="AJ238" t="str">
            <v/>
          </cell>
          <cell r="AK238" t="str">
            <v/>
          </cell>
          <cell r="AL238" t="str">
            <v/>
          </cell>
          <cell r="AM238" t="str">
            <v/>
          </cell>
          <cell r="AN238" t="str">
            <v/>
          </cell>
          <cell r="AO238" t="str">
            <v/>
          </cell>
          <cell r="AP238" t="str">
            <v/>
          </cell>
          <cell r="AQ238" t="str">
            <v/>
          </cell>
          <cell r="AR238" t="str">
            <v/>
          </cell>
          <cell r="AS238" t="str">
            <v/>
          </cell>
          <cell r="AT238" t="str">
            <v/>
          </cell>
          <cell r="AU238" t="str">
            <v/>
          </cell>
          <cell r="AV238" t="str">
            <v/>
          </cell>
          <cell r="AW238" t="str">
            <v/>
          </cell>
          <cell r="AX238" t="str">
            <v/>
          </cell>
          <cell r="AY238" t="str">
            <v/>
          </cell>
          <cell r="AZ238" t="str">
            <v/>
          </cell>
          <cell r="BA238" t="str">
            <v/>
          </cell>
          <cell r="BB238" t="str">
            <v/>
          </cell>
          <cell r="BC238" t="str">
            <v/>
          </cell>
          <cell r="BD238" t="str">
            <v/>
          </cell>
          <cell r="BE238" t="str">
            <v/>
          </cell>
          <cell r="BF238" t="str">
            <v/>
          </cell>
          <cell r="BG238" t="str">
            <v/>
          </cell>
          <cell r="BH238" t="str">
            <v/>
          </cell>
          <cell r="BI238" t="str">
            <v/>
          </cell>
          <cell r="BJ238" t="str">
            <v/>
          </cell>
          <cell r="BK238" t="str">
            <v/>
          </cell>
          <cell r="BL238" t="str">
            <v/>
          </cell>
          <cell r="BM238" t="str">
            <v/>
          </cell>
          <cell r="BN238" t="str">
            <v/>
          </cell>
          <cell r="BO238" t="str">
            <v/>
          </cell>
          <cell r="BP238" t="str">
            <v/>
          </cell>
          <cell r="BQ238" t="str">
            <v/>
          </cell>
          <cell r="BR238" t="str">
            <v/>
          </cell>
          <cell r="BS238" t="str">
            <v/>
          </cell>
          <cell r="BT238" t="str">
            <v/>
          </cell>
          <cell r="BU238" t="str">
            <v/>
          </cell>
          <cell r="BV238" t="str">
            <v/>
          </cell>
          <cell r="BW238" t="str">
            <v/>
          </cell>
          <cell r="BX238" t="str">
            <v/>
          </cell>
          <cell r="BY238">
            <v>35905</v>
          </cell>
          <cell r="BZ238">
            <v>35912</v>
          </cell>
          <cell r="CA238">
            <v>35919</v>
          </cell>
          <cell r="CB238">
            <v>35926</v>
          </cell>
          <cell r="CC238">
            <v>35933</v>
          </cell>
          <cell r="CD238">
            <v>35940</v>
          </cell>
          <cell r="CE238">
            <v>35947</v>
          </cell>
          <cell r="CF238">
            <v>35954</v>
          </cell>
          <cell r="CG238">
            <v>35961</v>
          </cell>
          <cell r="CH238">
            <v>35968</v>
          </cell>
          <cell r="CI238">
            <v>35975</v>
          </cell>
          <cell r="CJ238">
            <v>35982</v>
          </cell>
          <cell r="CK238">
            <v>35989</v>
          </cell>
          <cell r="CL238">
            <v>35996</v>
          </cell>
          <cell r="CM238">
            <v>36003</v>
          </cell>
          <cell r="CN238">
            <v>36010</v>
          </cell>
          <cell r="CO238" t="str">
            <v/>
          </cell>
          <cell r="CP238" t="str">
            <v/>
          </cell>
          <cell r="CQ238" t="str">
            <v/>
          </cell>
          <cell r="CR238" t="str">
            <v/>
          </cell>
          <cell r="CS238" t="str">
            <v/>
          </cell>
          <cell r="CT238" t="str">
            <v/>
          </cell>
          <cell r="CU238" t="str">
            <v/>
          </cell>
          <cell r="CV238" t="str">
            <v/>
          </cell>
          <cell r="CW238" t="str">
            <v/>
          </cell>
          <cell r="CX238" t="str">
            <v/>
          </cell>
          <cell r="CY238" t="str">
            <v/>
          </cell>
          <cell r="CZ238" t="str">
            <v/>
          </cell>
          <cell r="DA238" t="str">
            <v/>
          </cell>
          <cell r="DB238" t="str">
            <v/>
          </cell>
          <cell r="DC238" t="str">
            <v/>
          </cell>
          <cell r="DD238" t="str">
            <v/>
          </cell>
          <cell r="DE238" t="str">
            <v/>
          </cell>
          <cell r="DF238" t="str">
            <v/>
          </cell>
          <cell r="DG238" t="str">
            <v/>
          </cell>
          <cell r="DH238" t="str">
            <v/>
          </cell>
          <cell r="DI238" t="str">
            <v/>
          </cell>
          <cell r="DJ238" t="str">
            <v/>
          </cell>
          <cell r="DK238" t="str">
            <v/>
          </cell>
          <cell r="DL238" t="str">
            <v/>
          </cell>
          <cell r="DM238" t="str">
            <v/>
          </cell>
          <cell r="DN238" t="str">
            <v/>
          </cell>
          <cell r="DO238" t="str">
            <v/>
          </cell>
          <cell r="DP238" t="str">
            <v/>
          </cell>
          <cell r="DQ238" t="str">
            <v/>
          </cell>
          <cell r="DR238" t="str">
            <v/>
          </cell>
          <cell r="DS238" t="str">
            <v/>
          </cell>
          <cell r="DT238" t="str">
            <v/>
          </cell>
          <cell r="DU238" t="str">
            <v/>
          </cell>
          <cell r="DV238" t="str">
            <v/>
          </cell>
          <cell r="DW238" t="str">
            <v/>
          </cell>
          <cell r="DX238" t="str">
            <v/>
          </cell>
          <cell r="DY238" t="str">
            <v/>
          </cell>
          <cell r="DZ238" t="str">
            <v/>
          </cell>
          <cell r="EA238" t="str">
            <v/>
          </cell>
          <cell r="EB238" t="str">
            <v/>
          </cell>
          <cell r="EC238" t="str">
            <v/>
          </cell>
          <cell r="ED238" t="str">
            <v/>
          </cell>
          <cell r="EE238" t="str">
            <v/>
          </cell>
          <cell r="EF238" t="str">
            <v/>
          </cell>
          <cell r="EG238" t="str">
            <v/>
          </cell>
          <cell r="EH238" t="str">
            <v/>
          </cell>
          <cell r="EI238" t="str">
            <v/>
          </cell>
          <cell r="EJ238" t="str">
            <v/>
          </cell>
          <cell r="EK238" t="str">
            <v/>
          </cell>
          <cell r="EL238" t="str">
            <v/>
          </cell>
          <cell r="EM238" t="str">
            <v/>
          </cell>
          <cell r="EN238" t="str">
            <v/>
          </cell>
          <cell r="EO238" t="str">
            <v/>
          </cell>
          <cell r="EP238" t="str">
            <v/>
          </cell>
          <cell r="EQ238" t="str">
            <v/>
          </cell>
          <cell r="ER238" t="str">
            <v/>
          </cell>
          <cell r="ES238" t="str">
            <v/>
          </cell>
          <cell r="ET238" t="str">
            <v/>
          </cell>
          <cell r="EU238" t="str">
            <v/>
          </cell>
          <cell r="EV238" t="str">
            <v/>
          </cell>
          <cell r="EW238" t="str">
            <v/>
          </cell>
          <cell r="EX238" t="str">
            <v/>
          </cell>
          <cell r="EY238" t="str">
            <v/>
          </cell>
          <cell r="EZ238" t="str">
            <v/>
          </cell>
          <cell r="FA238" t="str">
            <v/>
          </cell>
          <cell r="FB238" t="str">
            <v/>
          </cell>
          <cell r="FC238" t="str">
            <v/>
          </cell>
          <cell r="FD238" t="str">
            <v/>
          </cell>
          <cell r="FE238" t="str">
            <v/>
          </cell>
          <cell r="FF238" t="str">
            <v/>
          </cell>
          <cell r="FG238" t="str">
            <v/>
          </cell>
          <cell r="FH238" t="str">
            <v/>
          </cell>
          <cell r="FI238" t="str">
            <v/>
          </cell>
        </row>
        <row r="239">
          <cell r="T239" t="str">
            <v>BUDGET FORECAST</v>
          </cell>
          <cell r="V239" t="str">
            <v>PRE PROD</v>
          </cell>
          <cell r="W239">
            <v>30</v>
          </cell>
          <cell r="X239">
            <v>217500</v>
          </cell>
          <cell r="AA239" t="str">
            <v/>
          </cell>
          <cell r="AB239" t="str">
            <v/>
          </cell>
          <cell r="AC239" t="str">
            <v/>
          </cell>
          <cell r="AD239" t="str">
            <v/>
          </cell>
          <cell r="AE239" t="str">
            <v/>
          </cell>
          <cell r="AF239" t="str">
            <v/>
          </cell>
          <cell r="AG239" t="str">
            <v/>
          </cell>
          <cell r="AH239" t="str">
            <v/>
          </cell>
          <cell r="AI239" t="str">
            <v/>
          </cell>
          <cell r="AJ239" t="str">
            <v/>
          </cell>
          <cell r="AK239" t="str">
            <v/>
          </cell>
          <cell r="AL239" t="str">
            <v/>
          </cell>
          <cell r="AM239" t="str">
            <v/>
          </cell>
          <cell r="AN239" t="str">
            <v/>
          </cell>
          <cell r="AO239" t="str">
            <v/>
          </cell>
          <cell r="AP239" t="str">
            <v/>
          </cell>
          <cell r="AQ239" t="str">
            <v/>
          </cell>
          <cell r="AR239" t="str">
            <v/>
          </cell>
          <cell r="AS239" t="str">
            <v/>
          </cell>
          <cell r="AT239" t="str">
            <v/>
          </cell>
          <cell r="AU239" t="str">
            <v/>
          </cell>
          <cell r="AV239" t="str">
            <v/>
          </cell>
          <cell r="AW239" t="str">
            <v/>
          </cell>
          <cell r="AX239" t="str">
            <v/>
          </cell>
          <cell r="AY239" t="str">
            <v/>
          </cell>
          <cell r="AZ239" t="str">
            <v/>
          </cell>
          <cell r="BA239" t="str">
            <v/>
          </cell>
          <cell r="BB239" t="str">
            <v/>
          </cell>
          <cell r="BC239" t="str">
            <v/>
          </cell>
          <cell r="BD239" t="str">
            <v/>
          </cell>
          <cell r="BE239" t="str">
            <v/>
          </cell>
          <cell r="BF239" t="str">
            <v/>
          </cell>
          <cell r="BG239" t="str">
            <v/>
          </cell>
          <cell r="BH239" t="str">
            <v/>
          </cell>
          <cell r="BI239" t="str">
            <v/>
          </cell>
          <cell r="BJ239" t="str">
            <v/>
          </cell>
          <cell r="BK239" t="str">
            <v/>
          </cell>
          <cell r="BL239" t="str">
            <v/>
          </cell>
          <cell r="BM239" t="str">
            <v/>
          </cell>
          <cell r="BN239" t="str">
            <v/>
          </cell>
          <cell r="BO239" t="str">
            <v/>
          </cell>
          <cell r="BP239" t="str">
            <v/>
          </cell>
          <cell r="BQ239" t="str">
            <v/>
          </cell>
          <cell r="BR239" t="str">
            <v/>
          </cell>
          <cell r="BS239" t="str">
            <v/>
          </cell>
          <cell r="BT239" t="str">
            <v/>
          </cell>
          <cell r="BU239" t="str">
            <v/>
          </cell>
          <cell r="BV239" t="str">
            <v/>
          </cell>
          <cell r="BW239" t="str">
            <v/>
          </cell>
          <cell r="BX239" t="str">
            <v/>
          </cell>
          <cell r="BY239">
            <v>35905</v>
          </cell>
          <cell r="BZ239">
            <v>35912</v>
          </cell>
          <cell r="CA239">
            <v>35919</v>
          </cell>
          <cell r="CB239">
            <v>35926</v>
          </cell>
          <cell r="CC239">
            <v>35933</v>
          </cell>
          <cell r="CD239">
            <v>35940</v>
          </cell>
          <cell r="CE239">
            <v>35947</v>
          </cell>
          <cell r="CF239">
            <v>35954</v>
          </cell>
          <cell r="CG239">
            <v>35961</v>
          </cell>
          <cell r="CH239">
            <v>35968</v>
          </cell>
          <cell r="CI239">
            <v>35975</v>
          </cell>
          <cell r="CJ239">
            <v>35982</v>
          </cell>
          <cell r="CK239">
            <v>35989</v>
          </cell>
          <cell r="CL239">
            <v>35996</v>
          </cell>
          <cell r="CM239">
            <v>36003</v>
          </cell>
          <cell r="CN239">
            <v>36010</v>
          </cell>
          <cell r="CO239" t="str">
            <v/>
          </cell>
          <cell r="CP239" t="str">
            <v/>
          </cell>
          <cell r="CQ239" t="str">
            <v/>
          </cell>
          <cell r="CR239" t="str">
            <v/>
          </cell>
          <cell r="CS239" t="str">
            <v/>
          </cell>
          <cell r="CT239" t="str">
            <v/>
          </cell>
          <cell r="CU239" t="str">
            <v/>
          </cell>
          <cell r="CV239" t="str">
            <v/>
          </cell>
          <cell r="CW239" t="str">
            <v/>
          </cell>
          <cell r="CX239" t="str">
            <v/>
          </cell>
          <cell r="CY239" t="str">
            <v/>
          </cell>
          <cell r="CZ239" t="str">
            <v/>
          </cell>
          <cell r="DA239" t="str">
            <v/>
          </cell>
          <cell r="DB239" t="str">
            <v/>
          </cell>
          <cell r="DC239" t="str">
            <v/>
          </cell>
          <cell r="DD239" t="str">
            <v/>
          </cell>
          <cell r="DE239" t="str">
            <v/>
          </cell>
          <cell r="DF239" t="str">
            <v/>
          </cell>
          <cell r="DG239" t="str">
            <v/>
          </cell>
          <cell r="DH239" t="str">
            <v/>
          </cell>
          <cell r="DI239" t="str">
            <v/>
          </cell>
          <cell r="DJ239" t="str">
            <v/>
          </cell>
          <cell r="DK239" t="str">
            <v/>
          </cell>
          <cell r="DL239" t="str">
            <v/>
          </cell>
          <cell r="DM239" t="str">
            <v/>
          </cell>
          <cell r="DN239" t="str">
            <v/>
          </cell>
          <cell r="DO239" t="str">
            <v/>
          </cell>
          <cell r="DP239" t="str">
            <v/>
          </cell>
          <cell r="DQ239" t="str">
            <v/>
          </cell>
          <cell r="DR239" t="str">
            <v/>
          </cell>
          <cell r="DS239" t="str">
            <v/>
          </cell>
          <cell r="DT239" t="str">
            <v/>
          </cell>
          <cell r="DU239" t="str">
            <v/>
          </cell>
          <cell r="DV239" t="str">
            <v/>
          </cell>
          <cell r="DW239" t="str">
            <v/>
          </cell>
          <cell r="DX239" t="str">
            <v/>
          </cell>
          <cell r="DY239" t="str">
            <v/>
          </cell>
          <cell r="DZ239" t="str">
            <v/>
          </cell>
          <cell r="EA239" t="str">
            <v/>
          </cell>
          <cell r="EB239" t="str">
            <v/>
          </cell>
          <cell r="EC239" t="str">
            <v/>
          </cell>
          <cell r="ED239" t="str">
            <v/>
          </cell>
          <cell r="EE239" t="str">
            <v/>
          </cell>
          <cell r="EF239" t="str">
            <v/>
          </cell>
          <cell r="EG239" t="str">
            <v/>
          </cell>
          <cell r="EH239" t="str">
            <v/>
          </cell>
          <cell r="EI239" t="str">
            <v/>
          </cell>
          <cell r="EJ239" t="str">
            <v/>
          </cell>
          <cell r="EK239" t="str">
            <v/>
          </cell>
          <cell r="EL239" t="str">
            <v/>
          </cell>
          <cell r="EM239" t="str">
            <v/>
          </cell>
          <cell r="EN239" t="str">
            <v/>
          </cell>
          <cell r="EO239" t="str">
            <v/>
          </cell>
          <cell r="EP239" t="str">
            <v/>
          </cell>
          <cell r="EQ239" t="str">
            <v/>
          </cell>
          <cell r="ER239" t="str">
            <v/>
          </cell>
          <cell r="ES239" t="str">
            <v/>
          </cell>
          <cell r="ET239" t="str">
            <v/>
          </cell>
          <cell r="EU239" t="str">
            <v/>
          </cell>
          <cell r="EV239" t="str">
            <v/>
          </cell>
          <cell r="EW239" t="str">
            <v/>
          </cell>
          <cell r="EX239" t="str">
            <v/>
          </cell>
          <cell r="EY239" t="str">
            <v/>
          </cell>
          <cell r="EZ239" t="str">
            <v/>
          </cell>
          <cell r="FA239" t="str">
            <v/>
          </cell>
          <cell r="FB239" t="str">
            <v/>
          </cell>
          <cell r="FC239" t="str">
            <v/>
          </cell>
          <cell r="FD239" t="str">
            <v/>
          </cell>
          <cell r="FE239" t="str">
            <v/>
          </cell>
          <cell r="FF239" t="str">
            <v/>
          </cell>
          <cell r="FG239" t="str">
            <v/>
          </cell>
          <cell r="FH239" t="str">
            <v/>
          </cell>
          <cell r="FI239" t="str">
            <v/>
          </cell>
        </row>
        <row r="240">
          <cell r="V240" t="str">
            <v>PRE PROD</v>
          </cell>
          <cell r="W240">
            <v>30</v>
          </cell>
          <cell r="X240">
            <v>217500</v>
          </cell>
          <cell r="AA240" t="str">
            <v/>
          </cell>
          <cell r="AB240" t="str">
            <v/>
          </cell>
          <cell r="AC240" t="str">
            <v/>
          </cell>
          <cell r="AD240" t="str">
            <v/>
          </cell>
          <cell r="AE240" t="str">
            <v/>
          </cell>
          <cell r="AF240" t="str">
            <v/>
          </cell>
          <cell r="AG240" t="str">
            <v/>
          </cell>
          <cell r="AH240" t="str">
            <v/>
          </cell>
          <cell r="AI240" t="str">
            <v/>
          </cell>
          <cell r="AJ240" t="str">
            <v/>
          </cell>
          <cell r="AK240" t="str">
            <v/>
          </cell>
          <cell r="AL240" t="str">
            <v/>
          </cell>
          <cell r="AM240" t="str">
            <v/>
          </cell>
          <cell r="AN240" t="str">
            <v/>
          </cell>
          <cell r="AO240" t="str">
            <v/>
          </cell>
          <cell r="AP240" t="str">
            <v/>
          </cell>
          <cell r="AQ240" t="str">
            <v/>
          </cell>
          <cell r="AR240" t="str">
            <v/>
          </cell>
          <cell r="AS240" t="str">
            <v/>
          </cell>
          <cell r="AT240" t="str">
            <v/>
          </cell>
          <cell r="AU240" t="str">
            <v/>
          </cell>
          <cell r="AV240" t="str">
            <v/>
          </cell>
          <cell r="AW240" t="str">
            <v/>
          </cell>
          <cell r="AX240" t="str">
            <v/>
          </cell>
          <cell r="AY240" t="str">
            <v/>
          </cell>
          <cell r="AZ240" t="str">
            <v/>
          </cell>
          <cell r="BA240" t="str">
            <v/>
          </cell>
          <cell r="BB240" t="str">
            <v/>
          </cell>
          <cell r="BC240" t="str">
            <v/>
          </cell>
          <cell r="BD240" t="str">
            <v/>
          </cell>
          <cell r="BE240" t="str">
            <v/>
          </cell>
          <cell r="BF240" t="str">
            <v/>
          </cell>
          <cell r="BG240" t="str">
            <v/>
          </cell>
          <cell r="BH240" t="str">
            <v/>
          </cell>
          <cell r="BI240" t="str">
            <v/>
          </cell>
          <cell r="BJ240" t="str">
            <v/>
          </cell>
          <cell r="BK240" t="str">
            <v/>
          </cell>
          <cell r="BL240" t="str">
            <v/>
          </cell>
          <cell r="BM240" t="str">
            <v/>
          </cell>
          <cell r="BN240" t="str">
            <v/>
          </cell>
          <cell r="BO240" t="str">
            <v/>
          </cell>
          <cell r="BP240" t="str">
            <v/>
          </cell>
          <cell r="BQ240" t="str">
            <v/>
          </cell>
          <cell r="BR240" t="str">
            <v/>
          </cell>
          <cell r="BS240" t="str">
            <v/>
          </cell>
          <cell r="BT240" t="str">
            <v/>
          </cell>
          <cell r="BU240" t="str">
            <v/>
          </cell>
          <cell r="BV240" t="str">
            <v/>
          </cell>
          <cell r="BW240" t="str">
            <v/>
          </cell>
          <cell r="BX240" t="str">
            <v/>
          </cell>
          <cell r="BY240">
            <v>3750</v>
          </cell>
          <cell r="BZ240">
            <v>7500</v>
          </cell>
          <cell r="CA240">
            <v>11250</v>
          </cell>
          <cell r="CB240">
            <v>15000</v>
          </cell>
          <cell r="CC240">
            <v>15000</v>
          </cell>
          <cell r="CD240">
            <v>15000</v>
          </cell>
          <cell r="CE240">
            <v>15000</v>
          </cell>
          <cell r="CF240">
            <v>15000</v>
          </cell>
          <cell r="CG240">
            <v>15000</v>
          </cell>
          <cell r="CH240">
            <v>15000</v>
          </cell>
          <cell r="CI240">
            <v>15000</v>
          </cell>
          <cell r="CJ240">
            <v>15000</v>
          </cell>
          <cell r="CK240">
            <v>15000</v>
          </cell>
          <cell r="CL240">
            <v>15000</v>
          </cell>
          <cell r="CM240">
            <v>15000</v>
          </cell>
          <cell r="CN240">
            <v>15000</v>
          </cell>
          <cell r="CO240" t="str">
            <v/>
          </cell>
          <cell r="CP240" t="str">
            <v/>
          </cell>
          <cell r="CQ240" t="str">
            <v/>
          </cell>
          <cell r="CR240" t="str">
            <v/>
          </cell>
          <cell r="CS240" t="str">
            <v/>
          </cell>
          <cell r="CT240" t="str">
            <v/>
          </cell>
          <cell r="CU240" t="str">
            <v/>
          </cell>
          <cell r="CV240" t="str">
            <v/>
          </cell>
          <cell r="CW240" t="str">
            <v/>
          </cell>
          <cell r="CX240" t="str">
            <v/>
          </cell>
          <cell r="CY240" t="str">
            <v/>
          </cell>
          <cell r="CZ240" t="str">
            <v/>
          </cell>
          <cell r="DA240" t="str">
            <v/>
          </cell>
          <cell r="DB240" t="str">
            <v/>
          </cell>
          <cell r="DC240" t="str">
            <v/>
          </cell>
          <cell r="DD240" t="str">
            <v/>
          </cell>
          <cell r="DE240" t="str">
            <v/>
          </cell>
          <cell r="DF240" t="str">
            <v/>
          </cell>
          <cell r="DG240" t="str">
            <v/>
          </cell>
          <cell r="DH240" t="str">
            <v/>
          </cell>
          <cell r="DI240" t="str">
            <v/>
          </cell>
          <cell r="DJ240" t="str">
            <v/>
          </cell>
          <cell r="DK240" t="str">
            <v/>
          </cell>
          <cell r="DL240" t="str">
            <v/>
          </cell>
          <cell r="DM240" t="str">
            <v/>
          </cell>
          <cell r="DN240" t="str">
            <v/>
          </cell>
          <cell r="DO240" t="str">
            <v/>
          </cell>
          <cell r="DP240" t="str">
            <v/>
          </cell>
          <cell r="DQ240" t="str">
            <v/>
          </cell>
          <cell r="DR240" t="str">
            <v/>
          </cell>
          <cell r="DS240" t="str">
            <v/>
          </cell>
          <cell r="DT240" t="str">
            <v/>
          </cell>
          <cell r="DU240" t="str">
            <v/>
          </cell>
          <cell r="DV240" t="str">
            <v/>
          </cell>
          <cell r="DW240" t="str">
            <v/>
          </cell>
          <cell r="DX240" t="str">
            <v/>
          </cell>
          <cell r="DY240" t="str">
            <v/>
          </cell>
          <cell r="DZ240" t="str">
            <v/>
          </cell>
          <cell r="EA240" t="str">
            <v/>
          </cell>
          <cell r="EB240" t="str">
            <v/>
          </cell>
          <cell r="EC240" t="str">
            <v/>
          </cell>
          <cell r="ED240" t="str">
            <v/>
          </cell>
          <cell r="EE240" t="str">
            <v/>
          </cell>
          <cell r="EF240" t="str">
            <v/>
          </cell>
          <cell r="EG240" t="str">
            <v/>
          </cell>
          <cell r="EH240" t="str">
            <v/>
          </cell>
          <cell r="EI240" t="str">
            <v/>
          </cell>
          <cell r="EJ240" t="str">
            <v/>
          </cell>
          <cell r="EK240" t="str">
            <v/>
          </cell>
          <cell r="EL240" t="str">
            <v/>
          </cell>
          <cell r="EM240" t="str">
            <v/>
          </cell>
          <cell r="EN240" t="str">
            <v/>
          </cell>
          <cell r="EO240" t="str">
            <v/>
          </cell>
          <cell r="EP240" t="str">
            <v/>
          </cell>
          <cell r="EQ240" t="str">
            <v/>
          </cell>
          <cell r="ER240" t="str">
            <v/>
          </cell>
          <cell r="ES240" t="str">
            <v/>
          </cell>
          <cell r="ET240" t="str">
            <v/>
          </cell>
          <cell r="EU240" t="str">
            <v/>
          </cell>
          <cell r="EV240" t="str">
            <v/>
          </cell>
          <cell r="EW240" t="str">
            <v/>
          </cell>
          <cell r="EX240" t="str">
            <v/>
          </cell>
          <cell r="EY240" t="str">
            <v/>
          </cell>
          <cell r="EZ240" t="str">
            <v/>
          </cell>
          <cell r="FA240" t="str">
            <v/>
          </cell>
          <cell r="FB240" t="str">
            <v/>
          </cell>
          <cell r="FC240" t="str">
            <v/>
          </cell>
          <cell r="FD240" t="str">
            <v/>
          </cell>
          <cell r="FE240" t="str">
            <v/>
          </cell>
          <cell r="FF240" t="str">
            <v/>
          </cell>
          <cell r="FG240" t="str">
            <v/>
          </cell>
          <cell r="FH240" t="str">
            <v/>
          </cell>
          <cell r="FI240" t="str">
            <v/>
          </cell>
        </row>
        <row r="241">
          <cell r="V241" t="str">
            <v>PRODUCTION</v>
          </cell>
          <cell r="W241">
            <v>150</v>
          </cell>
          <cell r="X241">
            <v>1087500</v>
          </cell>
          <cell r="AA241" t="str">
            <v/>
          </cell>
          <cell r="AB241" t="str">
            <v/>
          </cell>
          <cell r="AC241" t="str">
            <v/>
          </cell>
          <cell r="AD241" t="str">
            <v/>
          </cell>
          <cell r="AE241" t="str">
            <v/>
          </cell>
          <cell r="AF241" t="str">
            <v/>
          </cell>
          <cell r="AG241" t="str">
            <v/>
          </cell>
          <cell r="AH241" t="str">
            <v/>
          </cell>
          <cell r="AI241" t="str">
            <v/>
          </cell>
          <cell r="AJ241" t="str">
            <v/>
          </cell>
          <cell r="AK241" t="str">
            <v/>
          </cell>
          <cell r="AL241" t="str">
            <v/>
          </cell>
          <cell r="AM241" t="str">
            <v/>
          </cell>
          <cell r="AN241" t="str">
            <v/>
          </cell>
          <cell r="AO241" t="str">
            <v/>
          </cell>
          <cell r="AP241" t="str">
            <v/>
          </cell>
          <cell r="AQ241" t="str">
            <v/>
          </cell>
          <cell r="AR241" t="str">
            <v/>
          </cell>
          <cell r="AS241" t="str">
            <v/>
          </cell>
          <cell r="AT241" t="str">
            <v/>
          </cell>
          <cell r="AU241" t="str">
            <v/>
          </cell>
          <cell r="AV241" t="str">
            <v/>
          </cell>
          <cell r="AW241" t="str">
            <v/>
          </cell>
          <cell r="AX241" t="str">
            <v/>
          </cell>
          <cell r="AY241" t="str">
            <v/>
          </cell>
          <cell r="AZ241" t="str">
            <v/>
          </cell>
          <cell r="BA241" t="str">
            <v/>
          </cell>
          <cell r="BB241" t="str">
            <v/>
          </cell>
          <cell r="BC241" t="str">
            <v/>
          </cell>
          <cell r="BD241" t="str">
            <v/>
          </cell>
          <cell r="BE241" t="str">
            <v/>
          </cell>
          <cell r="BF241" t="str">
            <v/>
          </cell>
          <cell r="BG241" t="str">
            <v/>
          </cell>
          <cell r="BH241" t="str">
            <v/>
          </cell>
          <cell r="BI241" t="str">
            <v/>
          </cell>
          <cell r="BJ241" t="str">
            <v/>
          </cell>
          <cell r="BK241" t="str">
            <v/>
          </cell>
          <cell r="BL241" t="str">
            <v/>
          </cell>
          <cell r="BM241" t="str">
            <v/>
          </cell>
          <cell r="BN241" t="str">
            <v/>
          </cell>
          <cell r="BO241" t="str">
            <v/>
          </cell>
          <cell r="BP241" t="str">
            <v/>
          </cell>
          <cell r="BQ241" t="str">
            <v/>
          </cell>
          <cell r="BR241" t="str">
            <v/>
          </cell>
          <cell r="BS241" t="str">
            <v/>
          </cell>
          <cell r="BT241" t="str">
            <v/>
          </cell>
          <cell r="BU241" t="str">
            <v/>
          </cell>
          <cell r="BV241" t="str">
            <v/>
          </cell>
          <cell r="BW241" t="str">
            <v/>
          </cell>
          <cell r="BX241" t="str">
            <v/>
          </cell>
          <cell r="BY241" t="str">
            <v/>
          </cell>
          <cell r="BZ241" t="str">
            <v/>
          </cell>
          <cell r="CA241" t="str">
            <v/>
          </cell>
          <cell r="CB241" t="str">
            <v/>
          </cell>
          <cell r="CC241">
            <v>35933</v>
          </cell>
          <cell r="CD241">
            <v>35940</v>
          </cell>
          <cell r="CE241">
            <v>35947</v>
          </cell>
          <cell r="CF241">
            <v>35954</v>
          </cell>
          <cell r="CG241">
            <v>35961</v>
          </cell>
          <cell r="CH241">
            <v>35968</v>
          </cell>
          <cell r="CI241">
            <v>35975</v>
          </cell>
          <cell r="CJ241">
            <v>35982</v>
          </cell>
          <cell r="CK241">
            <v>35989</v>
          </cell>
          <cell r="CL241">
            <v>35996</v>
          </cell>
          <cell r="CM241">
            <v>36003</v>
          </cell>
          <cell r="CN241">
            <v>36010</v>
          </cell>
          <cell r="CO241">
            <v>36017</v>
          </cell>
          <cell r="CP241">
            <v>36024</v>
          </cell>
          <cell r="CQ241">
            <v>36031</v>
          </cell>
          <cell r="CR241">
            <v>36038</v>
          </cell>
          <cell r="CS241">
            <v>36045</v>
          </cell>
          <cell r="CT241">
            <v>36052</v>
          </cell>
          <cell r="CU241">
            <v>36059</v>
          </cell>
          <cell r="CV241" t="str">
            <v/>
          </cell>
          <cell r="CW241" t="str">
            <v/>
          </cell>
          <cell r="CX241" t="str">
            <v/>
          </cell>
          <cell r="CY241" t="str">
            <v/>
          </cell>
          <cell r="CZ241" t="str">
            <v/>
          </cell>
          <cell r="DA241" t="str">
            <v/>
          </cell>
          <cell r="DB241" t="str">
            <v/>
          </cell>
          <cell r="DC241" t="str">
            <v/>
          </cell>
          <cell r="DD241" t="str">
            <v/>
          </cell>
          <cell r="DE241" t="str">
            <v/>
          </cell>
          <cell r="DF241" t="str">
            <v/>
          </cell>
          <cell r="DG241" t="str">
            <v/>
          </cell>
          <cell r="DH241" t="str">
            <v/>
          </cell>
          <cell r="DI241" t="str">
            <v/>
          </cell>
          <cell r="DJ241" t="str">
            <v/>
          </cell>
          <cell r="DK241" t="str">
            <v/>
          </cell>
          <cell r="DL241" t="str">
            <v/>
          </cell>
          <cell r="DM241" t="str">
            <v/>
          </cell>
          <cell r="DN241" t="str">
            <v/>
          </cell>
          <cell r="DO241" t="str">
            <v/>
          </cell>
          <cell r="DP241" t="str">
            <v/>
          </cell>
          <cell r="DQ241" t="str">
            <v/>
          </cell>
          <cell r="DR241" t="str">
            <v/>
          </cell>
          <cell r="DS241" t="str">
            <v/>
          </cell>
          <cell r="DT241" t="str">
            <v/>
          </cell>
          <cell r="DU241" t="str">
            <v/>
          </cell>
          <cell r="DV241" t="str">
            <v/>
          </cell>
          <cell r="DW241" t="str">
            <v/>
          </cell>
          <cell r="DX241" t="str">
            <v/>
          </cell>
          <cell r="DY241" t="str">
            <v/>
          </cell>
          <cell r="DZ241" t="str">
            <v/>
          </cell>
          <cell r="EA241" t="str">
            <v/>
          </cell>
          <cell r="EB241" t="str">
            <v/>
          </cell>
          <cell r="EC241" t="str">
            <v/>
          </cell>
          <cell r="ED241" t="str">
            <v/>
          </cell>
          <cell r="EE241" t="str">
            <v/>
          </cell>
          <cell r="EF241" t="str">
            <v/>
          </cell>
          <cell r="EG241" t="str">
            <v/>
          </cell>
          <cell r="EH241" t="str">
            <v/>
          </cell>
          <cell r="EI241" t="str">
            <v/>
          </cell>
          <cell r="EJ241" t="str">
            <v/>
          </cell>
          <cell r="EK241" t="str">
            <v/>
          </cell>
          <cell r="EL241" t="str">
            <v/>
          </cell>
          <cell r="EM241" t="str">
            <v/>
          </cell>
          <cell r="EN241" t="str">
            <v/>
          </cell>
          <cell r="EO241" t="str">
            <v/>
          </cell>
          <cell r="EP241" t="str">
            <v/>
          </cell>
          <cell r="EQ241" t="str">
            <v/>
          </cell>
          <cell r="ER241" t="str">
            <v/>
          </cell>
          <cell r="ES241" t="str">
            <v/>
          </cell>
          <cell r="ET241" t="str">
            <v/>
          </cell>
          <cell r="EU241" t="str">
            <v/>
          </cell>
          <cell r="EV241" t="str">
            <v/>
          </cell>
          <cell r="EW241" t="str">
            <v/>
          </cell>
          <cell r="EX241" t="str">
            <v/>
          </cell>
          <cell r="EY241" t="str">
            <v/>
          </cell>
          <cell r="EZ241" t="str">
            <v/>
          </cell>
          <cell r="FA241" t="str">
            <v/>
          </cell>
          <cell r="FB241" t="str">
            <v/>
          </cell>
          <cell r="FC241" t="str">
            <v/>
          </cell>
          <cell r="FD241" t="str">
            <v/>
          </cell>
          <cell r="FE241" t="str">
            <v/>
          </cell>
          <cell r="FF241" t="str">
            <v/>
          </cell>
          <cell r="FG241" t="str">
            <v/>
          </cell>
          <cell r="FH241" t="str">
            <v/>
          </cell>
          <cell r="FI241" t="str">
            <v/>
          </cell>
        </row>
        <row r="242">
          <cell r="V242" t="str">
            <v>PRODUCTION</v>
          </cell>
          <cell r="W242">
            <v>150</v>
          </cell>
          <cell r="X242">
            <v>1087500</v>
          </cell>
          <cell r="AA242" t="str">
            <v/>
          </cell>
          <cell r="AB242" t="str">
            <v/>
          </cell>
          <cell r="AC242" t="str">
            <v/>
          </cell>
          <cell r="AD242" t="str">
            <v/>
          </cell>
          <cell r="AE242" t="str">
            <v/>
          </cell>
          <cell r="AF242" t="str">
            <v/>
          </cell>
          <cell r="AG242" t="str">
            <v/>
          </cell>
          <cell r="AH242" t="str">
            <v/>
          </cell>
          <cell r="AI242" t="str">
            <v/>
          </cell>
          <cell r="AJ242" t="str">
            <v/>
          </cell>
          <cell r="AK242" t="str">
            <v/>
          </cell>
          <cell r="AL242" t="str">
            <v/>
          </cell>
          <cell r="AM242" t="str">
            <v/>
          </cell>
          <cell r="AN242" t="str">
            <v/>
          </cell>
          <cell r="AO242" t="str">
            <v/>
          </cell>
          <cell r="AP242" t="str">
            <v/>
          </cell>
          <cell r="AQ242" t="str">
            <v/>
          </cell>
          <cell r="AR242" t="str">
            <v/>
          </cell>
          <cell r="AS242" t="str">
            <v/>
          </cell>
          <cell r="AT242" t="str">
            <v/>
          </cell>
          <cell r="AU242" t="str">
            <v/>
          </cell>
          <cell r="AV242" t="str">
            <v/>
          </cell>
          <cell r="AW242" t="str">
            <v/>
          </cell>
          <cell r="AX242" t="str">
            <v/>
          </cell>
          <cell r="AY242" t="str">
            <v/>
          </cell>
          <cell r="AZ242" t="str">
            <v/>
          </cell>
          <cell r="BA242" t="str">
            <v/>
          </cell>
          <cell r="BB242" t="str">
            <v/>
          </cell>
          <cell r="BC242" t="str">
            <v/>
          </cell>
          <cell r="BD242" t="str">
            <v/>
          </cell>
          <cell r="BE242" t="str">
            <v/>
          </cell>
          <cell r="BF242" t="str">
            <v/>
          </cell>
          <cell r="BG242" t="str">
            <v/>
          </cell>
          <cell r="BH242" t="str">
            <v/>
          </cell>
          <cell r="BI242" t="str">
            <v/>
          </cell>
          <cell r="BJ242" t="str">
            <v/>
          </cell>
          <cell r="BK242" t="str">
            <v/>
          </cell>
          <cell r="BL242" t="str">
            <v/>
          </cell>
          <cell r="BM242" t="str">
            <v/>
          </cell>
          <cell r="BN242" t="str">
            <v/>
          </cell>
          <cell r="BO242" t="str">
            <v/>
          </cell>
          <cell r="BP242" t="str">
            <v/>
          </cell>
          <cell r="BQ242" t="str">
            <v/>
          </cell>
          <cell r="BR242" t="str">
            <v/>
          </cell>
          <cell r="BS242" t="str">
            <v/>
          </cell>
          <cell r="BT242" t="str">
            <v/>
          </cell>
          <cell r="BU242" t="str">
            <v/>
          </cell>
          <cell r="BV242" t="str">
            <v/>
          </cell>
          <cell r="BW242" t="str">
            <v/>
          </cell>
          <cell r="BX242" t="str">
            <v/>
          </cell>
          <cell r="BY242" t="str">
            <v/>
          </cell>
          <cell r="BZ242" t="str">
            <v/>
          </cell>
          <cell r="CA242" t="str">
            <v/>
          </cell>
          <cell r="CB242" t="str">
            <v/>
          </cell>
          <cell r="CC242">
            <v>0</v>
          </cell>
          <cell r="CD242">
            <v>0</v>
          </cell>
          <cell r="CE242">
            <v>0</v>
          </cell>
          <cell r="CF242">
            <v>18750</v>
          </cell>
          <cell r="CG242">
            <v>37500</v>
          </cell>
          <cell r="CH242">
            <v>56250</v>
          </cell>
          <cell r="CI242">
            <v>75000</v>
          </cell>
          <cell r="CJ242">
            <v>75000</v>
          </cell>
          <cell r="CK242">
            <v>75000</v>
          </cell>
          <cell r="CL242">
            <v>75000</v>
          </cell>
          <cell r="CM242">
            <v>75000</v>
          </cell>
          <cell r="CN242">
            <v>75000</v>
          </cell>
          <cell r="CO242">
            <v>75000</v>
          </cell>
          <cell r="CP242">
            <v>75000</v>
          </cell>
          <cell r="CQ242">
            <v>75000</v>
          </cell>
          <cell r="CR242">
            <v>75000</v>
          </cell>
          <cell r="CS242">
            <v>75000</v>
          </cell>
          <cell r="CT242">
            <v>75000</v>
          </cell>
          <cell r="CU242">
            <v>75000</v>
          </cell>
          <cell r="CV242" t="str">
            <v/>
          </cell>
          <cell r="CW242" t="str">
            <v/>
          </cell>
          <cell r="CX242" t="str">
            <v/>
          </cell>
          <cell r="CY242" t="str">
            <v/>
          </cell>
          <cell r="CZ242" t="str">
            <v/>
          </cell>
          <cell r="DA242" t="str">
            <v/>
          </cell>
          <cell r="DB242" t="str">
            <v/>
          </cell>
          <cell r="DC242" t="str">
            <v/>
          </cell>
          <cell r="DD242" t="str">
            <v/>
          </cell>
          <cell r="DE242" t="str">
            <v/>
          </cell>
          <cell r="DF242" t="str">
            <v/>
          </cell>
          <cell r="DG242" t="str">
            <v/>
          </cell>
          <cell r="DH242" t="str">
            <v/>
          </cell>
          <cell r="DI242" t="str">
            <v/>
          </cell>
          <cell r="DJ242" t="str">
            <v/>
          </cell>
          <cell r="DK242" t="str">
            <v/>
          </cell>
          <cell r="DL242" t="str">
            <v/>
          </cell>
          <cell r="DM242" t="str">
            <v/>
          </cell>
          <cell r="DN242" t="str">
            <v/>
          </cell>
          <cell r="DO242" t="str">
            <v/>
          </cell>
          <cell r="DP242" t="str">
            <v/>
          </cell>
          <cell r="DQ242" t="str">
            <v/>
          </cell>
          <cell r="DR242" t="str">
            <v/>
          </cell>
          <cell r="DS242" t="str">
            <v/>
          </cell>
          <cell r="DT242" t="str">
            <v/>
          </cell>
          <cell r="DU242" t="str">
            <v/>
          </cell>
          <cell r="DV242" t="str">
            <v/>
          </cell>
          <cell r="DW242" t="str">
            <v/>
          </cell>
          <cell r="DX242" t="str">
            <v/>
          </cell>
          <cell r="DY242" t="str">
            <v/>
          </cell>
          <cell r="DZ242" t="str">
            <v/>
          </cell>
          <cell r="EA242" t="str">
            <v/>
          </cell>
          <cell r="EB242" t="str">
            <v/>
          </cell>
          <cell r="EC242" t="str">
            <v/>
          </cell>
          <cell r="ED242" t="str">
            <v/>
          </cell>
          <cell r="EE242" t="str">
            <v/>
          </cell>
          <cell r="EF242" t="str">
            <v/>
          </cell>
          <cell r="EG242" t="str">
            <v/>
          </cell>
          <cell r="EH242" t="str">
            <v/>
          </cell>
          <cell r="EI242" t="str">
            <v/>
          </cell>
          <cell r="EJ242" t="str">
            <v/>
          </cell>
          <cell r="EK242" t="str">
            <v/>
          </cell>
          <cell r="EL242" t="str">
            <v/>
          </cell>
          <cell r="EM242" t="str">
            <v/>
          </cell>
          <cell r="EN242" t="str">
            <v/>
          </cell>
          <cell r="EO242" t="str">
            <v/>
          </cell>
          <cell r="EP242" t="str">
            <v/>
          </cell>
          <cell r="EQ242" t="str">
            <v/>
          </cell>
          <cell r="ER242" t="str">
            <v/>
          </cell>
          <cell r="ES242" t="str">
            <v/>
          </cell>
          <cell r="ET242" t="str">
            <v/>
          </cell>
          <cell r="EU242" t="str">
            <v/>
          </cell>
          <cell r="EV242" t="str">
            <v/>
          </cell>
          <cell r="EW242" t="str">
            <v/>
          </cell>
          <cell r="EX242" t="str">
            <v/>
          </cell>
          <cell r="EY242" t="str">
            <v/>
          </cell>
          <cell r="EZ242" t="str">
            <v/>
          </cell>
          <cell r="FA242" t="str">
            <v/>
          </cell>
          <cell r="FB242" t="str">
            <v/>
          </cell>
          <cell r="FC242" t="str">
            <v/>
          </cell>
          <cell r="FD242" t="str">
            <v/>
          </cell>
          <cell r="FE242" t="str">
            <v/>
          </cell>
          <cell r="FF242" t="str">
            <v/>
          </cell>
          <cell r="FG242" t="str">
            <v/>
          </cell>
          <cell r="FH242" t="str">
            <v/>
          </cell>
          <cell r="FI242" t="str">
            <v/>
          </cell>
        </row>
        <row r="243">
          <cell r="V243" t="str">
            <v>INK &amp; PAINT</v>
          </cell>
          <cell r="W243">
            <v>8</v>
          </cell>
          <cell r="X243">
            <v>58000</v>
          </cell>
          <cell r="AA243" t="str">
            <v/>
          </cell>
          <cell r="AB243" t="str">
            <v/>
          </cell>
          <cell r="AC243" t="str">
            <v/>
          </cell>
          <cell r="AD243" t="str">
            <v/>
          </cell>
          <cell r="AE243" t="str">
            <v/>
          </cell>
          <cell r="AF243" t="str">
            <v/>
          </cell>
          <cell r="AG243" t="str">
            <v/>
          </cell>
          <cell r="AH243" t="str">
            <v/>
          </cell>
          <cell r="AI243" t="str">
            <v/>
          </cell>
          <cell r="AJ243" t="str">
            <v/>
          </cell>
          <cell r="AK243" t="str">
            <v/>
          </cell>
          <cell r="AL243" t="str">
            <v/>
          </cell>
          <cell r="AM243" t="str">
            <v/>
          </cell>
          <cell r="AN243" t="str">
            <v/>
          </cell>
          <cell r="AO243" t="str">
            <v/>
          </cell>
          <cell r="AP243" t="str">
            <v/>
          </cell>
          <cell r="AQ243" t="str">
            <v/>
          </cell>
          <cell r="AR243" t="str">
            <v/>
          </cell>
          <cell r="AS243" t="str">
            <v/>
          </cell>
          <cell r="AT243" t="str">
            <v/>
          </cell>
          <cell r="AU243" t="str">
            <v/>
          </cell>
          <cell r="AV243" t="str">
            <v/>
          </cell>
          <cell r="AW243" t="str">
            <v/>
          </cell>
          <cell r="AX243" t="str">
            <v/>
          </cell>
          <cell r="AY243" t="str">
            <v/>
          </cell>
          <cell r="AZ243" t="str">
            <v/>
          </cell>
          <cell r="BA243" t="str">
            <v/>
          </cell>
          <cell r="BB243" t="str">
            <v/>
          </cell>
          <cell r="BC243" t="str">
            <v/>
          </cell>
          <cell r="BD243" t="str">
            <v/>
          </cell>
          <cell r="BE243" t="str">
            <v/>
          </cell>
          <cell r="BF243" t="str">
            <v/>
          </cell>
          <cell r="BG243" t="str">
            <v/>
          </cell>
          <cell r="BH243" t="str">
            <v/>
          </cell>
          <cell r="BI243" t="str">
            <v/>
          </cell>
          <cell r="BJ243" t="str">
            <v/>
          </cell>
          <cell r="BK243" t="str">
            <v/>
          </cell>
          <cell r="BL243" t="str">
            <v/>
          </cell>
          <cell r="BM243" t="str">
            <v/>
          </cell>
          <cell r="BN243" t="str">
            <v/>
          </cell>
          <cell r="BO243" t="str">
            <v/>
          </cell>
          <cell r="BP243" t="str">
            <v/>
          </cell>
          <cell r="BQ243" t="str">
            <v/>
          </cell>
          <cell r="BR243" t="str">
            <v/>
          </cell>
          <cell r="BS243" t="str">
            <v/>
          </cell>
          <cell r="BT243" t="str">
            <v/>
          </cell>
          <cell r="BU243" t="str">
            <v/>
          </cell>
          <cell r="BV243" t="str">
            <v/>
          </cell>
          <cell r="BW243" t="str">
            <v/>
          </cell>
          <cell r="BX243" t="str">
            <v/>
          </cell>
          <cell r="BY243" t="str">
            <v/>
          </cell>
          <cell r="BZ243" t="str">
            <v/>
          </cell>
          <cell r="CA243" t="str">
            <v/>
          </cell>
          <cell r="CB243" t="str">
            <v/>
          </cell>
          <cell r="CC243" t="str">
            <v/>
          </cell>
          <cell r="CD243" t="str">
            <v/>
          </cell>
          <cell r="CE243" t="str">
            <v/>
          </cell>
          <cell r="CF243" t="str">
            <v/>
          </cell>
          <cell r="CG243" t="str">
            <v/>
          </cell>
          <cell r="CH243">
            <v>35968</v>
          </cell>
          <cell r="CI243">
            <v>35975</v>
          </cell>
          <cell r="CJ243">
            <v>35982</v>
          </cell>
          <cell r="CK243">
            <v>35989</v>
          </cell>
          <cell r="CL243">
            <v>35996</v>
          </cell>
          <cell r="CM243">
            <v>36003</v>
          </cell>
          <cell r="CN243">
            <v>36010</v>
          </cell>
          <cell r="CO243">
            <v>36017</v>
          </cell>
          <cell r="CP243">
            <v>36024</v>
          </cell>
          <cell r="CQ243">
            <v>36031</v>
          </cell>
          <cell r="CR243">
            <v>36038</v>
          </cell>
          <cell r="CS243">
            <v>36045</v>
          </cell>
          <cell r="CT243">
            <v>36052</v>
          </cell>
          <cell r="CU243">
            <v>36059</v>
          </cell>
          <cell r="CV243">
            <v>36066</v>
          </cell>
          <cell r="CW243">
            <v>36073</v>
          </cell>
          <cell r="CX243" t="str">
            <v/>
          </cell>
          <cell r="CY243" t="str">
            <v/>
          </cell>
          <cell r="CZ243" t="str">
            <v/>
          </cell>
          <cell r="DA243" t="str">
            <v/>
          </cell>
          <cell r="DB243" t="str">
            <v/>
          </cell>
          <cell r="DC243" t="str">
            <v/>
          </cell>
          <cell r="DD243" t="str">
            <v/>
          </cell>
          <cell r="DE243" t="str">
            <v/>
          </cell>
          <cell r="DF243" t="str">
            <v/>
          </cell>
          <cell r="DG243" t="str">
            <v/>
          </cell>
          <cell r="DH243" t="str">
            <v/>
          </cell>
          <cell r="DI243" t="str">
            <v/>
          </cell>
          <cell r="DJ243" t="str">
            <v/>
          </cell>
          <cell r="DK243" t="str">
            <v/>
          </cell>
          <cell r="DL243" t="str">
            <v/>
          </cell>
          <cell r="DM243" t="str">
            <v/>
          </cell>
          <cell r="DN243" t="str">
            <v/>
          </cell>
          <cell r="DO243" t="str">
            <v/>
          </cell>
          <cell r="DP243" t="str">
            <v/>
          </cell>
          <cell r="DQ243" t="str">
            <v/>
          </cell>
          <cell r="DR243" t="str">
            <v/>
          </cell>
          <cell r="DS243" t="str">
            <v/>
          </cell>
          <cell r="DT243" t="str">
            <v/>
          </cell>
          <cell r="DU243" t="str">
            <v/>
          </cell>
          <cell r="DV243" t="str">
            <v/>
          </cell>
          <cell r="DW243" t="str">
            <v/>
          </cell>
          <cell r="DX243" t="str">
            <v/>
          </cell>
          <cell r="DY243" t="str">
            <v/>
          </cell>
          <cell r="DZ243" t="str">
            <v/>
          </cell>
          <cell r="EA243" t="str">
            <v/>
          </cell>
          <cell r="EB243" t="str">
            <v/>
          </cell>
          <cell r="EC243" t="str">
            <v/>
          </cell>
          <cell r="ED243" t="str">
            <v/>
          </cell>
          <cell r="EE243" t="str">
            <v/>
          </cell>
          <cell r="EF243" t="str">
            <v/>
          </cell>
          <cell r="EG243" t="str">
            <v/>
          </cell>
          <cell r="EH243" t="str">
            <v/>
          </cell>
          <cell r="EI243" t="str">
            <v/>
          </cell>
          <cell r="EJ243" t="str">
            <v/>
          </cell>
          <cell r="EK243" t="str">
            <v/>
          </cell>
          <cell r="EL243" t="str">
            <v/>
          </cell>
          <cell r="EM243" t="str">
            <v/>
          </cell>
          <cell r="EN243" t="str">
            <v/>
          </cell>
          <cell r="EO243" t="str">
            <v/>
          </cell>
          <cell r="EP243" t="str">
            <v/>
          </cell>
          <cell r="EQ243" t="str">
            <v/>
          </cell>
          <cell r="ER243" t="str">
            <v/>
          </cell>
          <cell r="ES243" t="str">
            <v/>
          </cell>
          <cell r="ET243" t="str">
            <v/>
          </cell>
          <cell r="EU243" t="str">
            <v/>
          </cell>
          <cell r="EV243" t="str">
            <v/>
          </cell>
          <cell r="EW243" t="str">
            <v/>
          </cell>
          <cell r="EX243" t="str">
            <v/>
          </cell>
          <cell r="EY243" t="str">
            <v/>
          </cell>
          <cell r="EZ243" t="str">
            <v/>
          </cell>
          <cell r="FA243" t="str">
            <v/>
          </cell>
          <cell r="FB243" t="str">
            <v/>
          </cell>
          <cell r="FC243" t="str">
            <v/>
          </cell>
          <cell r="FD243" t="str">
            <v/>
          </cell>
          <cell r="FE243" t="str">
            <v/>
          </cell>
          <cell r="FF243" t="str">
            <v/>
          </cell>
          <cell r="FG243" t="str">
            <v/>
          </cell>
          <cell r="FH243" t="str">
            <v/>
          </cell>
          <cell r="FI243" t="str">
            <v/>
          </cell>
        </row>
        <row r="244">
          <cell r="V244" t="str">
            <v>INK &amp; PAINT</v>
          </cell>
          <cell r="W244">
            <v>8</v>
          </cell>
          <cell r="X244">
            <v>58000</v>
          </cell>
          <cell r="AA244" t="str">
            <v/>
          </cell>
          <cell r="AB244" t="str">
            <v/>
          </cell>
          <cell r="AC244" t="str">
            <v/>
          </cell>
          <cell r="AD244" t="str">
            <v/>
          </cell>
          <cell r="AE244" t="str">
            <v/>
          </cell>
          <cell r="AF244" t="str">
            <v/>
          </cell>
          <cell r="AG244" t="str">
            <v/>
          </cell>
          <cell r="AH244" t="str">
            <v/>
          </cell>
          <cell r="AI244" t="str">
            <v/>
          </cell>
          <cell r="AJ244" t="str">
            <v/>
          </cell>
          <cell r="AK244" t="str">
            <v/>
          </cell>
          <cell r="AL244" t="str">
            <v/>
          </cell>
          <cell r="AM244" t="str">
            <v/>
          </cell>
          <cell r="AN244" t="str">
            <v/>
          </cell>
          <cell r="AO244" t="str">
            <v/>
          </cell>
          <cell r="AP244" t="str">
            <v/>
          </cell>
          <cell r="AQ244" t="str">
            <v/>
          </cell>
          <cell r="AR244" t="str">
            <v/>
          </cell>
          <cell r="AS244" t="str">
            <v/>
          </cell>
          <cell r="AT244" t="str">
            <v/>
          </cell>
          <cell r="AU244" t="str">
            <v/>
          </cell>
          <cell r="AV244" t="str">
            <v/>
          </cell>
          <cell r="AW244" t="str">
            <v/>
          </cell>
          <cell r="AX244" t="str">
            <v/>
          </cell>
          <cell r="AY244" t="str">
            <v/>
          </cell>
          <cell r="AZ244" t="str">
            <v/>
          </cell>
          <cell r="BA244" t="str">
            <v/>
          </cell>
          <cell r="BB244" t="str">
            <v/>
          </cell>
          <cell r="BC244" t="str">
            <v/>
          </cell>
          <cell r="BD244" t="str">
            <v/>
          </cell>
          <cell r="BE244" t="str">
            <v/>
          </cell>
          <cell r="BF244" t="str">
            <v/>
          </cell>
          <cell r="BG244" t="str">
            <v/>
          </cell>
          <cell r="BH244" t="str">
            <v/>
          </cell>
          <cell r="BI244" t="str">
            <v/>
          </cell>
          <cell r="BJ244" t="str">
            <v/>
          </cell>
          <cell r="BK244" t="str">
            <v/>
          </cell>
          <cell r="BL244" t="str">
            <v/>
          </cell>
          <cell r="BM244" t="str">
            <v/>
          </cell>
          <cell r="BN244" t="str">
            <v/>
          </cell>
          <cell r="BO244" t="str">
            <v/>
          </cell>
          <cell r="BP244" t="str">
            <v/>
          </cell>
          <cell r="BQ244" t="str">
            <v/>
          </cell>
          <cell r="BR244" t="str">
            <v/>
          </cell>
          <cell r="BS244" t="str">
            <v/>
          </cell>
          <cell r="BT244" t="str">
            <v/>
          </cell>
          <cell r="BU244" t="str">
            <v/>
          </cell>
          <cell r="BV244" t="str">
            <v/>
          </cell>
          <cell r="BW244" t="str">
            <v/>
          </cell>
          <cell r="BX244" t="str">
            <v/>
          </cell>
          <cell r="BY244" t="str">
            <v/>
          </cell>
          <cell r="BZ244" t="str">
            <v/>
          </cell>
          <cell r="CA244" t="str">
            <v/>
          </cell>
          <cell r="CB244" t="str">
            <v/>
          </cell>
          <cell r="CC244" t="str">
            <v/>
          </cell>
          <cell r="CD244" t="str">
            <v/>
          </cell>
          <cell r="CE244" t="str">
            <v/>
          </cell>
          <cell r="CF244" t="str">
            <v/>
          </cell>
          <cell r="CG244" t="str">
            <v/>
          </cell>
          <cell r="CH244">
            <v>1000</v>
          </cell>
          <cell r="CI244">
            <v>2000</v>
          </cell>
          <cell r="CJ244">
            <v>3000</v>
          </cell>
          <cell r="CK244">
            <v>4000</v>
          </cell>
          <cell r="CL244">
            <v>4000</v>
          </cell>
          <cell r="CM244">
            <v>4000</v>
          </cell>
          <cell r="CN244">
            <v>4000</v>
          </cell>
          <cell r="CO244">
            <v>4000</v>
          </cell>
          <cell r="CP244">
            <v>4000</v>
          </cell>
          <cell r="CQ244">
            <v>4000</v>
          </cell>
          <cell r="CR244">
            <v>4000</v>
          </cell>
          <cell r="CS244">
            <v>4000</v>
          </cell>
          <cell r="CT244">
            <v>4000</v>
          </cell>
          <cell r="CU244">
            <v>4000</v>
          </cell>
          <cell r="CV244">
            <v>4000</v>
          </cell>
          <cell r="CW244">
            <v>4000</v>
          </cell>
          <cell r="CX244" t="str">
            <v/>
          </cell>
          <cell r="CY244" t="str">
            <v/>
          </cell>
          <cell r="CZ244" t="str">
            <v/>
          </cell>
          <cell r="DA244" t="str">
            <v/>
          </cell>
          <cell r="DB244" t="str">
            <v/>
          </cell>
          <cell r="DC244" t="str">
            <v/>
          </cell>
          <cell r="DD244" t="str">
            <v/>
          </cell>
          <cell r="DE244" t="str">
            <v/>
          </cell>
          <cell r="DF244" t="str">
            <v/>
          </cell>
          <cell r="DG244" t="str">
            <v/>
          </cell>
          <cell r="DH244" t="str">
            <v/>
          </cell>
          <cell r="DI244" t="str">
            <v/>
          </cell>
          <cell r="DJ244" t="str">
            <v/>
          </cell>
          <cell r="DK244" t="str">
            <v/>
          </cell>
          <cell r="DL244" t="str">
            <v/>
          </cell>
          <cell r="DM244" t="str">
            <v/>
          </cell>
          <cell r="DN244" t="str">
            <v/>
          </cell>
          <cell r="DO244" t="str">
            <v/>
          </cell>
          <cell r="DP244" t="str">
            <v/>
          </cell>
          <cell r="DQ244" t="str">
            <v/>
          </cell>
          <cell r="DR244" t="str">
            <v/>
          </cell>
          <cell r="DS244" t="str">
            <v/>
          </cell>
          <cell r="DT244" t="str">
            <v/>
          </cell>
          <cell r="DU244" t="str">
            <v/>
          </cell>
          <cell r="DV244" t="str">
            <v/>
          </cell>
          <cell r="DW244" t="str">
            <v/>
          </cell>
          <cell r="DX244" t="str">
            <v/>
          </cell>
          <cell r="DY244" t="str">
            <v/>
          </cell>
          <cell r="DZ244" t="str">
            <v/>
          </cell>
          <cell r="EA244" t="str">
            <v/>
          </cell>
          <cell r="EB244" t="str">
            <v/>
          </cell>
          <cell r="EC244" t="str">
            <v/>
          </cell>
          <cell r="ED244" t="str">
            <v/>
          </cell>
          <cell r="EE244" t="str">
            <v/>
          </cell>
          <cell r="EF244" t="str">
            <v/>
          </cell>
          <cell r="EG244" t="str">
            <v/>
          </cell>
          <cell r="EH244" t="str">
            <v/>
          </cell>
          <cell r="EI244" t="str">
            <v/>
          </cell>
          <cell r="EJ244" t="str">
            <v/>
          </cell>
          <cell r="EK244" t="str">
            <v/>
          </cell>
          <cell r="EL244" t="str">
            <v/>
          </cell>
          <cell r="EM244" t="str">
            <v/>
          </cell>
          <cell r="EN244" t="str">
            <v/>
          </cell>
          <cell r="EO244" t="str">
            <v/>
          </cell>
          <cell r="EP244" t="str">
            <v/>
          </cell>
          <cell r="EQ244" t="str">
            <v/>
          </cell>
          <cell r="ER244" t="str">
            <v/>
          </cell>
          <cell r="ES244" t="str">
            <v/>
          </cell>
          <cell r="ET244" t="str">
            <v/>
          </cell>
          <cell r="EU244" t="str">
            <v/>
          </cell>
          <cell r="EV244" t="str">
            <v/>
          </cell>
          <cell r="EW244" t="str">
            <v/>
          </cell>
          <cell r="EX244" t="str">
            <v/>
          </cell>
          <cell r="EY244" t="str">
            <v/>
          </cell>
          <cell r="EZ244" t="str">
            <v/>
          </cell>
          <cell r="FA244" t="str">
            <v/>
          </cell>
          <cell r="FB244" t="str">
            <v/>
          </cell>
          <cell r="FC244" t="str">
            <v/>
          </cell>
          <cell r="FD244" t="str">
            <v/>
          </cell>
          <cell r="FE244" t="str">
            <v/>
          </cell>
          <cell r="FF244" t="str">
            <v/>
          </cell>
          <cell r="FG244" t="str">
            <v/>
          </cell>
          <cell r="FH244" t="str">
            <v/>
          </cell>
          <cell r="FI244" t="str">
            <v/>
          </cell>
        </row>
        <row r="245">
          <cell r="X245" t="str">
            <v>DIRECT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BR245">
            <v>0</v>
          </cell>
          <cell r="BS245">
            <v>0</v>
          </cell>
          <cell r="BT245">
            <v>0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3750</v>
          </cell>
          <cell r="BZ245">
            <v>7500</v>
          </cell>
          <cell r="CA245">
            <v>11250</v>
          </cell>
          <cell r="CB245">
            <v>15000</v>
          </cell>
          <cell r="CC245">
            <v>50933</v>
          </cell>
          <cell r="CD245">
            <v>50940</v>
          </cell>
          <cell r="CE245">
            <v>50947</v>
          </cell>
          <cell r="CF245">
            <v>69704</v>
          </cell>
          <cell r="CG245">
            <v>88461</v>
          </cell>
          <cell r="CH245">
            <v>144186</v>
          </cell>
          <cell r="CI245">
            <v>163950</v>
          </cell>
          <cell r="CJ245">
            <v>164964</v>
          </cell>
          <cell r="CK245">
            <v>165978</v>
          </cell>
          <cell r="CL245">
            <v>165992</v>
          </cell>
          <cell r="CM245">
            <v>166006</v>
          </cell>
          <cell r="CN245">
            <v>166020</v>
          </cell>
          <cell r="CO245">
            <v>151034</v>
          </cell>
          <cell r="CP245">
            <v>151048</v>
          </cell>
          <cell r="CQ245">
            <v>151062</v>
          </cell>
          <cell r="CR245">
            <v>151076</v>
          </cell>
          <cell r="CS245">
            <v>151090</v>
          </cell>
          <cell r="CT245">
            <v>151104</v>
          </cell>
          <cell r="CU245">
            <v>151118</v>
          </cell>
          <cell r="CV245">
            <v>40066</v>
          </cell>
          <cell r="CW245">
            <v>40073</v>
          </cell>
          <cell r="CX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0</v>
          </cell>
          <cell r="DE245">
            <v>0</v>
          </cell>
          <cell r="DF245">
            <v>0</v>
          </cell>
          <cell r="DG245">
            <v>0</v>
          </cell>
          <cell r="DH245">
            <v>0</v>
          </cell>
          <cell r="DI245">
            <v>0</v>
          </cell>
          <cell r="DJ245">
            <v>0</v>
          </cell>
          <cell r="DK245">
            <v>0</v>
          </cell>
          <cell r="DL245">
            <v>0</v>
          </cell>
          <cell r="DM245">
            <v>0</v>
          </cell>
          <cell r="DN245">
            <v>0</v>
          </cell>
          <cell r="DO245">
            <v>0</v>
          </cell>
          <cell r="DP245">
            <v>0</v>
          </cell>
          <cell r="DQ245">
            <v>0</v>
          </cell>
          <cell r="DR245">
            <v>0</v>
          </cell>
          <cell r="DS245">
            <v>0</v>
          </cell>
          <cell r="DT245">
            <v>0</v>
          </cell>
          <cell r="DU245">
            <v>0</v>
          </cell>
          <cell r="DV245">
            <v>0</v>
          </cell>
          <cell r="DW245">
            <v>0</v>
          </cell>
          <cell r="DX245">
            <v>0</v>
          </cell>
          <cell r="DY245">
            <v>0</v>
          </cell>
          <cell r="DZ245">
            <v>0</v>
          </cell>
          <cell r="EA245">
            <v>0</v>
          </cell>
          <cell r="EB245">
            <v>0</v>
          </cell>
          <cell r="EC245">
            <v>0</v>
          </cell>
          <cell r="ED245">
            <v>0</v>
          </cell>
          <cell r="EE245">
            <v>0</v>
          </cell>
          <cell r="EF245">
            <v>0</v>
          </cell>
          <cell r="EG245">
            <v>0</v>
          </cell>
          <cell r="EH245">
            <v>0</v>
          </cell>
          <cell r="EI245">
            <v>0</v>
          </cell>
          <cell r="EJ245">
            <v>0</v>
          </cell>
          <cell r="EK245">
            <v>0</v>
          </cell>
          <cell r="EL245">
            <v>0</v>
          </cell>
          <cell r="EM245">
            <v>0</v>
          </cell>
          <cell r="EN245">
            <v>0</v>
          </cell>
          <cell r="EO245">
            <v>0</v>
          </cell>
          <cell r="EP245">
            <v>0</v>
          </cell>
          <cell r="EQ245">
            <v>0</v>
          </cell>
          <cell r="ER245">
            <v>0</v>
          </cell>
          <cell r="ES245">
            <v>0</v>
          </cell>
          <cell r="ET245">
            <v>0</v>
          </cell>
          <cell r="EU245">
            <v>0</v>
          </cell>
          <cell r="EV245">
            <v>0</v>
          </cell>
          <cell r="EW245">
            <v>0</v>
          </cell>
          <cell r="EX245">
            <v>0</v>
          </cell>
          <cell r="EY245">
            <v>0</v>
          </cell>
          <cell r="EZ245">
            <v>0</v>
          </cell>
          <cell r="FA245">
            <v>0</v>
          </cell>
          <cell r="FB245">
            <v>0</v>
          </cell>
          <cell r="FC245">
            <v>0</v>
          </cell>
          <cell r="FD245">
            <v>0</v>
          </cell>
          <cell r="FE245">
            <v>0</v>
          </cell>
          <cell r="FF245">
            <v>0</v>
          </cell>
          <cell r="FG245">
            <v>0</v>
          </cell>
          <cell r="FH245">
            <v>0</v>
          </cell>
          <cell r="FI245">
            <v>0</v>
          </cell>
        </row>
        <row r="246">
          <cell r="X246" t="str">
            <v>DIRECT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BR246">
            <v>0</v>
          </cell>
          <cell r="BS246">
            <v>0</v>
          </cell>
          <cell r="BT246">
            <v>0</v>
          </cell>
          <cell r="BU246">
            <v>0</v>
          </cell>
          <cell r="BV246">
            <v>0</v>
          </cell>
          <cell r="BW246">
            <v>0</v>
          </cell>
          <cell r="BX246">
            <v>0</v>
          </cell>
          <cell r="BY246">
            <v>3750</v>
          </cell>
          <cell r="BZ246">
            <v>7500</v>
          </cell>
          <cell r="CA246">
            <v>11250</v>
          </cell>
          <cell r="CB246">
            <v>15000</v>
          </cell>
          <cell r="CC246">
            <v>50933</v>
          </cell>
          <cell r="CD246">
            <v>50940</v>
          </cell>
          <cell r="CE246">
            <v>50947</v>
          </cell>
          <cell r="CF246">
            <v>69704</v>
          </cell>
          <cell r="CG246">
            <v>88461</v>
          </cell>
          <cell r="CH246">
            <v>144186</v>
          </cell>
          <cell r="CI246">
            <v>163950</v>
          </cell>
          <cell r="CJ246">
            <v>164964</v>
          </cell>
          <cell r="CK246">
            <v>165978</v>
          </cell>
          <cell r="CL246">
            <v>165992</v>
          </cell>
          <cell r="CM246">
            <v>166006</v>
          </cell>
          <cell r="CN246">
            <v>166020</v>
          </cell>
          <cell r="CO246">
            <v>151034</v>
          </cell>
          <cell r="CP246">
            <v>151048</v>
          </cell>
          <cell r="CQ246">
            <v>151062</v>
          </cell>
          <cell r="CR246">
            <v>151076</v>
          </cell>
          <cell r="CS246">
            <v>151090</v>
          </cell>
          <cell r="CT246">
            <v>151104</v>
          </cell>
          <cell r="CU246">
            <v>151118</v>
          </cell>
          <cell r="CV246">
            <v>40066</v>
          </cell>
          <cell r="CW246">
            <v>40073</v>
          </cell>
          <cell r="CX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0</v>
          </cell>
          <cell r="DE246">
            <v>0</v>
          </cell>
          <cell r="DF246">
            <v>0</v>
          </cell>
          <cell r="DG246">
            <v>0</v>
          </cell>
          <cell r="DH246">
            <v>0</v>
          </cell>
          <cell r="DI246">
            <v>0</v>
          </cell>
          <cell r="DJ246">
            <v>0</v>
          </cell>
          <cell r="DK246">
            <v>0</v>
          </cell>
          <cell r="DL246">
            <v>0</v>
          </cell>
          <cell r="DM246">
            <v>0</v>
          </cell>
          <cell r="DN246">
            <v>0</v>
          </cell>
          <cell r="DO246">
            <v>0</v>
          </cell>
          <cell r="DP246">
            <v>0</v>
          </cell>
          <cell r="DQ246">
            <v>0</v>
          </cell>
          <cell r="DR246">
            <v>0</v>
          </cell>
          <cell r="DS246">
            <v>0</v>
          </cell>
          <cell r="DT246">
            <v>0</v>
          </cell>
          <cell r="DU246">
            <v>0</v>
          </cell>
          <cell r="DV246">
            <v>0</v>
          </cell>
          <cell r="DW246">
            <v>0</v>
          </cell>
          <cell r="DX246">
            <v>0</v>
          </cell>
          <cell r="DY246">
            <v>0</v>
          </cell>
          <cell r="DZ246">
            <v>0</v>
          </cell>
          <cell r="EA246">
            <v>0</v>
          </cell>
          <cell r="EB246">
            <v>0</v>
          </cell>
          <cell r="EC246">
            <v>0</v>
          </cell>
          <cell r="ED246">
            <v>0</v>
          </cell>
          <cell r="EE246">
            <v>0</v>
          </cell>
          <cell r="EF246">
            <v>0</v>
          </cell>
          <cell r="EG246">
            <v>0</v>
          </cell>
          <cell r="EH246">
            <v>0</v>
          </cell>
          <cell r="EI246">
            <v>0</v>
          </cell>
          <cell r="EJ246">
            <v>0</v>
          </cell>
          <cell r="EK246">
            <v>0</v>
          </cell>
          <cell r="EL246">
            <v>0</v>
          </cell>
          <cell r="EM246">
            <v>0</v>
          </cell>
          <cell r="EN246">
            <v>0</v>
          </cell>
          <cell r="EO246">
            <v>0</v>
          </cell>
          <cell r="EP246">
            <v>0</v>
          </cell>
          <cell r="EQ246">
            <v>0</v>
          </cell>
          <cell r="ER246">
            <v>0</v>
          </cell>
          <cell r="ES246">
            <v>0</v>
          </cell>
          <cell r="ET246">
            <v>0</v>
          </cell>
          <cell r="EU246">
            <v>0</v>
          </cell>
          <cell r="EV246">
            <v>0</v>
          </cell>
          <cell r="EW246">
            <v>0</v>
          </cell>
          <cell r="EX246">
            <v>0</v>
          </cell>
          <cell r="EY246">
            <v>0</v>
          </cell>
          <cell r="EZ246">
            <v>0</v>
          </cell>
          <cell r="FA246">
            <v>0</v>
          </cell>
          <cell r="FB246">
            <v>0</v>
          </cell>
          <cell r="FC246">
            <v>0</v>
          </cell>
          <cell r="FD246">
            <v>0</v>
          </cell>
          <cell r="FE246">
            <v>0</v>
          </cell>
          <cell r="FF246">
            <v>0</v>
          </cell>
          <cell r="FG246">
            <v>0</v>
          </cell>
          <cell r="FH246">
            <v>0</v>
          </cell>
          <cell r="FI246">
            <v>0</v>
          </cell>
        </row>
        <row r="247">
          <cell r="X247" t="str">
            <v>LOADED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BQ247">
            <v>0</v>
          </cell>
          <cell r="BR247">
            <v>0</v>
          </cell>
          <cell r="BS247">
            <v>0</v>
          </cell>
          <cell r="BT247">
            <v>0</v>
          </cell>
          <cell r="BU247">
            <v>0</v>
          </cell>
          <cell r="BV247">
            <v>0</v>
          </cell>
          <cell r="BW247">
            <v>0</v>
          </cell>
          <cell r="BX247">
            <v>0</v>
          </cell>
          <cell r="BY247">
            <v>5062.5</v>
          </cell>
          <cell r="BZ247">
            <v>10125</v>
          </cell>
          <cell r="CA247">
            <v>15187.5</v>
          </cell>
          <cell r="CB247">
            <v>20250</v>
          </cell>
          <cell r="CC247">
            <v>68759.55</v>
          </cell>
          <cell r="CD247">
            <v>68769</v>
          </cell>
          <cell r="CE247">
            <v>68778.45</v>
          </cell>
          <cell r="CF247">
            <v>94100.4</v>
          </cell>
          <cell r="CG247">
            <v>119422.35</v>
          </cell>
          <cell r="CH247">
            <v>194651.1</v>
          </cell>
          <cell r="CI247">
            <v>221332.5</v>
          </cell>
          <cell r="CJ247">
            <v>222701.4</v>
          </cell>
          <cell r="CK247">
            <v>224070.3</v>
          </cell>
          <cell r="CL247">
            <v>224089.2</v>
          </cell>
          <cell r="CM247">
            <v>224108.1</v>
          </cell>
          <cell r="CN247">
            <v>224127</v>
          </cell>
          <cell r="CO247">
            <v>203895.9</v>
          </cell>
          <cell r="CP247">
            <v>203914.8</v>
          </cell>
          <cell r="CQ247">
            <v>203933.7</v>
          </cell>
          <cell r="CR247">
            <v>203952.6</v>
          </cell>
          <cell r="CS247">
            <v>203971.5</v>
          </cell>
          <cell r="CT247">
            <v>203990.39999999999</v>
          </cell>
          <cell r="CU247">
            <v>204009.3</v>
          </cell>
          <cell r="CV247">
            <v>54089.1</v>
          </cell>
          <cell r="CW247">
            <v>54098.55</v>
          </cell>
          <cell r="CX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0</v>
          </cell>
          <cell r="DE247">
            <v>0</v>
          </cell>
          <cell r="DF247">
            <v>0</v>
          </cell>
          <cell r="DG247">
            <v>0</v>
          </cell>
          <cell r="DH247">
            <v>0</v>
          </cell>
          <cell r="DI247">
            <v>0</v>
          </cell>
          <cell r="DJ247">
            <v>0</v>
          </cell>
          <cell r="DK247">
            <v>0</v>
          </cell>
          <cell r="DL247">
            <v>0</v>
          </cell>
          <cell r="DM247">
            <v>0</v>
          </cell>
          <cell r="DN247">
            <v>0</v>
          </cell>
          <cell r="DO247">
            <v>0</v>
          </cell>
          <cell r="DP247">
            <v>0</v>
          </cell>
          <cell r="DQ247">
            <v>0</v>
          </cell>
          <cell r="DR247">
            <v>0</v>
          </cell>
          <cell r="DS247">
            <v>0</v>
          </cell>
          <cell r="DT247">
            <v>0</v>
          </cell>
          <cell r="DU247">
            <v>0</v>
          </cell>
          <cell r="DV247">
            <v>0</v>
          </cell>
          <cell r="DW247">
            <v>0</v>
          </cell>
          <cell r="DX247">
            <v>0</v>
          </cell>
          <cell r="DY247">
            <v>0</v>
          </cell>
          <cell r="DZ247">
            <v>0</v>
          </cell>
          <cell r="EA247">
            <v>0</v>
          </cell>
          <cell r="EB247">
            <v>0</v>
          </cell>
          <cell r="EC247">
            <v>0</v>
          </cell>
          <cell r="ED247">
            <v>0</v>
          </cell>
          <cell r="EE247">
            <v>0</v>
          </cell>
          <cell r="EF247">
            <v>0</v>
          </cell>
          <cell r="EG247">
            <v>0</v>
          </cell>
          <cell r="EH247">
            <v>0</v>
          </cell>
          <cell r="EI247">
            <v>0</v>
          </cell>
          <cell r="EJ247">
            <v>0</v>
          </cell>
          <cell r="EK247">
            <v>0</v>
          </cell>
          <cell r="EL247">
            <v>0</v>
          </cell>
          <cell r="EM247">
            <v>0</v>
          </cell>
          <cell r="EN247">
            <v>0</v>
          </cell>
          <cell r="EO247">
            <v>0</v>
          </cell>
          <cell r="EP247">
            <v>0</v>
          </cell>
          <cell r="EQ247">
            <v>0</v>
          </cell>
          <cell r="ER247">
            <v>0</v>
          </cell>
          <cell r="ES247">
            <v>0</v>
          </cell>
          <cell r="ET247">
            <v>0</v>
          </cell>
          <cell r="EU247">
            <v>0</v>
          </cell>
          <cell r="EV247">
            <v>0</v>
          </cell>
          <cell r="EW247">
            <v>0</v>
          </cell>
          <cell r="EX247">
            <v>0</v>
          </cell>
          <cell r="EY247">
            <v>0</v>
          </cell>
          <cell r="EZ247">
            <v>0</v>
          </cell>
          <cell r="FA247">
            <v>0</v>
          </cell>
          <cell r="FB247">
            <v>0</v>
          </cell>
          <cell r="FC247">
            <v>0</v>
          </cell>
          <cell r="FD247">
            <v>0</v>
          </cell>
          <cell r="FE247">
            <v>0</v>
          </cell>
          <cell r="FF247">
            <v>0</v>
          </cell>
          <cell r="FG247">
            <v>0</v>
          </cell>
          <cell r="FH247">
            <v>0</v>
          </cell>
          <cell r="FI247">
            <v>0</v>
          </cell>
        </row>
        <row r="248">
          <cell r="V248" t="str">
            <v>PROJECTED RTM</v>
          </cell>
          <cell r="X248" t="str">
            <v>CUMULATIVE TO DATE</v>
          </cell>
          <cell r="Y248">
            <v>175</v>
          </cell>
          <cell r="Z248">
            <v>98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BQ248">
            <v>0</v>
          </cell>
          <cell r="BR248">
            <v>0</v>
          </cell>
          <cell r="BS248">
            <v>0</v>
          </cell>
          <cell r="BT248">
            <v>0</v>
          </cell>
          <cell r="BU248">
            <v>0</v>
          </cell>
          <cell r="BV248">
            <v>0</v>
          </cell>
          <cell r="BW248">
            <v>0</v>
          </cell>
          <cell r="BX248">
            <v>0</v>
          </cell>
          <cell r="BY248">
            <v>5062.5</v>
          </cell>
          <cell r="BZ248">
            <v>10125</v>
          </cell>
          <cell r="CA248">
            <v>15187.5</v>
          </cell>
          <cell r="CB248">
            <v>20250</v>
          </cell>
          <cell r="CC248">
            <v>68759.55</v>
          </cell>
          <cell r="CD248">
            <v>68769</v>
          </cell>
          <cell r="CE248">
            <v>68778.45</v>
          </cell>
          <cell r="CF248">
            <v>94100.4</v>
          </cell>
          <cell r="CG248">
            <v>119422.35</v>
          </cell>
          <cell r="CH248">
            <v>194651.1</v>
          </cell>
          <cell r="CI248">
            <v>221332.5</v>
          </cell>
          <cell r="CJ248">
            <v>222701.4</v>
          </cell>
          <cell r="CK248">
            <v>224070.3</v>
          </cell>
          <cell r="CL248">
            <v>224089.2</v>
          </cell>
          <cell r="CM248">
            <v>224108.1</v>
          </cell>
          <cell r="CN248">
            <v>224127</v>
          </cell>
          <cell r="CO248">
            <v>203895.9</v>
          </cell>
          <cell r="CP248">
            <v>203914.8</v>
          </cell>
          <cell r="CQ248">
            <v>203933.7</v>
          </cell>
          <cell r="CR248">
            <v>203952.6</v>
          </cell>
          <cell r="CS248">
            <v>203971.5</v>
          </cell>
          <cell r="CT248">
            <v>203990.39999999999</v>
          </cell>
          <cell r="CU248">
            <v>204009.3</v>
          </cell>
          <cell r="CV248">
            <v>54089.1</v>
          </cell>
          <cell r="CW248">
            <v>54098.55</v>
          </cell>
          <cell r="CX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0</v>
          </cell>
          <cell r="DE248">
            <v>0</v>
          </cell>
          <cell r="DF248">
            <v>0</v>
          </cell>
          <cell r="DG248">
            <v>0</v>
          </cell>
          <cell r="DH248">
            <v>0</v>
          </cell>
          <cell r="DI248">
            <v>0</v>
          </cell>
          <cell r="DJ248">
            <v>0</v>
          </cell>
          <cell r="DK248">
            <v>0</v>
          </cell>
          <cell r="DL248">
            <v>0</v>
          </cell>
          <cell r="DM248">
            <v>0</v>
          </cell>
          <cell r="DN248">
            <v>0</v>
          </cell>
          <cell r="DO248">
            <v>0</v>
          </cell>
          <cell r="DP248">
            <v>0</v>
          </cell>
          <cell r="DQ248">
            <v>0</v>
          </cell>
          <cell r="DR248">
            <v>0</v>
          </cell>
          <cell r="DS248">
            <v>0</v>
          </cell>
          <cell r="DT248">
            <v>0</v>
          </cell>
          <cell r="DU248">
            <v>0</v>
          </cell>
          <cell r="DV248">
            <v>0</v>
          </cell>
          <cell r="DW248">
            <v>0</v>
          </cell>
          <cell r="DX248">
            <v>0</v>
          </cell>
          <cell r="DY248">
            <v>0</v>
          </cell>
          <cell r="DZ248">
            <v>0</v>
          </cell>
          <cell r="EA248">
            <v>0</v>
          </cell>
          <cell r="EB248">
            <v>0</v>
          </cell>
          <cell r="EC248">
            <v>0</v>
          </cell>
          <cell r="ED248">
            <v>0</v>
          </cell>
          <cell r="EE248">
            <v>0</v>
          </cell>
          <cell r="EF248">
            <v>0</v>
          </cell>
          <cell r="EG248">
            <v>0</v>
          </cell>
          <cell r="EH248">
            <v>0</v>
          </cell>
          <cell r="EI248">
            <v>0</v>
          </cell>
          <cell r="EJ248">
            <v>0</v>
          </cell>
          <cell r="EK248">
            <v>0</v>
          </cell>
          <cell r="EL248">
            <v>0</v>
          </cell>
          <cell r="EM248">
            <v>0</v>
          </cell>
          <cell r="EN248">
            <v>0</v>
          </cell>
          <cell r="EO248">
            <v>0</v>
          </cell>
          <cell r="EP248">
            <v>0</v>
          </cell>
          <cell r="EQ248">
            <v>0</v>
          </cell>
          <cell r="ER248">
            <v>0</v>
          </cell>
          <cell r="ES248">
            <v>0</v>
          </cell>
          <cell r="ET248">
            <v>0</v>
          </cell>
          <cell r="EU248">
            <v>0</v>
          </cell>
          <cell r="EV248">
            <v>0</v>
          </cell>
          <cell r="EW248">
            <v>0</v>
          </cell>
          <cell r="EX248">
            <v>0</v>
          </cell>
          <cell r="EY248">
            <v>0</v>
          </cell>
          <cell r="EZ248">
            <v>0</v>
          </cell>
          <cell r="FA248">
            <v>0</v>
          </cell>
          <cell r="FB248">
            <v>0</v>
          </cell>
          <cell r="FC248">
            <v>0</v>
          </cell>
          <cell r="FD248">
            <v>0</v>
          </cell>
          <cell r="FE248">
            <v>0</v>
          </cell>
          <cell r="FF248">
            <v>0</v>
          </cell>
          <cell r="FG248">
            <v>0</v>
          </cell>
          <cell r="FH248">
            <v>0</v>
          </cell>
          <cell r="FI248">
            <v>0</v>
          </cell>
        </row>
        <row r="249">
          <cell r="V249" t="str">
            <v>PROJECTED RTM</v>
          </cell>
          <cell r="X249">
            <v>36154</v>
          </cell>
          <cell r="Y249">
            <v>175</v>
          </cell>
          <cell r="Z249">
            <v>98</v>
          </cell>
          <cell r="AA249" t="str">
            <v/>
          </cell>
          <cell r="AB249" t="str">
            <v/>
          </cell>
          <cell r="AC249" t="str">
            <v/>
          </cell>
          <cell r="AD249" t="str">
            <v/>
          </cell>
          <cell r="AE249" t="str">
            <v/>
          </cell>
          <cell r="AF249" t="str">
            <v/>
          </cell>
          <cell r="AG249" t="str">
            <v/>
          </cell>
          <cell r="AH249" t="str">
            <v/>
          </cell>
          <cell r="AI249" t="str">
            <v/>
          </cell>
          <cell r="AJ249" t="str">
            <v/>
          </cell>
          <cell r="AK249" t="str">
            <v/>
          </cell>
          <cell r="AL249" t="str">
            <v/>
          </cell>
          <cell r="AM249" t="str">
            <v/>
          </cell>
          <cell r="AN249" t="str">
            <v/>
          </cell>
          <cell r="AO249" t="str">
            <v/>
          </cell>
          <cell r="AP249" t="str">
            <v/>
          </cell>
          <cell r="AQ249" t="str">
            <v/>
          </cell>
          <cell r="AR249" t="str">
            <v/>
          </cell>
          <cell r="AS249" t="str">
            <v/>
          </cell>
          <cell r="AT249" t="str">
            <v/>
          </cell>
          <cell r="AU249" t="str">
            <v/>
          </cell>
          <cell r="AV249" t="str">
            <v/>
          </cell>
          <cell r="AW249" t="str">
            <v/>
          </cell>
          <cell r="AX249" t="str">
            <v/>
          </cell>
          <cell r="AY249" t="str">
            <v/>
          </cell>
          <cell r="AZ249" t="str">
            <v/>
          </cell>
          <cell r="BA249" t="str">
            <v/>
          </cell>
          <cell r="BB249" t="str">
            <v/>
          </cell>
          <cell r="BC249" t="str">
            <v/>
          </cell>
          <cell r="BD249" t="str">
            <v/>
          </cell>
          <cell r="BE249" t="str">
            <v/>
          </cell>
          <cell r="BF249" t="str">
            <v/>
          </cell>
          <cell r="BG249" t="str">
            <v/>
          </cell>
          <cell r="BH249" t="str">
            <v/>
          </cell>
          <cell r="BI249" t="str">
            <v/>
          </cell>
          <cell r="BJ249" t="str">
            <v/>
          </cell>
          <cell r="BK249" t="str">
            <v/>
          </cell>
          <cell r="BL249" t="str">
            <v/>
          </cell>
          <cell r="BM249" t="str">
            <v/>
          </cell>
          <cell r="BN249" t="str">
            <v/>
          </cell>
          <cell r="BO249" t="str">
            <v/>
          </cell>
          <cell r="BP249" t="str">
            <v/>
          </cell>
          <cell r="BQ249" t="str">
            <v/>
          </cell>
          <cell r="BR249" t="str">
            <v/>
          </cell>
          <cell r="BS249" t="str">
            <v/>
          </cell>
          <cell r="BT249" t="str">
            <v/>
          </cell>
          <cell r="BU249" t="str">
            <v/>
          </cell>
          <cell r="BV249" t="str">
            <v/>
          </cell>
          <cell r="BW249" t="str">
            <v/>
          </cell>
          <cell r="BX249" t="str">
            <v/>
          </cell>
          <cell r="BY249" t="str">
            <v/>
          </cell>
          <cell r="BZ249" t="str">
            <v/>
          </cell>
          <cell r="CA249" t="str">
            <v/>
          </cell>
          <cell r="CB249" t="str">
            <v/>
          </cell>
          <cell r="CC249" t="str">
            <v/>
          </cell>
          <cell r="CD249" t="str">
            <v/>
          </cell>
          <cell r="CE249" t="str">
            <v/>
          </cell>
          <cell r="CF249" t="str">
            <v/>
          </cell>
          <cell r="CG249" t="str">
            <v/>
          </cell>
          <cell r="CH249" t="str">
            <v/>
          </cell>
          <cell r="CI249" t="str">
            <v/>
          </cell>
          <cell r="CJ249" t="str">
            <v/>
          </cell>
          <cell r="CK249" t="str">
            <v/>
          </cell>
          <cell r="CL249" t="str">
            <v/>
          </cell>
          <cell r="CM249" t="str">
            <v/>
          </cell>
          <cell r="CN249" t="str">
            <v/>
          </cell>
          <cell r="CO249" t="str">
            <v/>
          </cell>
          <cell r="CP249" t="str">
            <v/>
          </cell>
          <cell r="CQ249" t="str">
            <v/>
          </cell>
          <cell r="CR249" t="str">
            <v/>
          </cell>
          <cell r="CS249" t="str">
            <v/>
          </cell>
          <cell r="CT249" t="str">
            <v/>
          </cell>
          <cell r="CU249" t="str">
            <v/>
          </cell>
          <cell r="CV249" t="str">
            <v/>
          </cell>
          <cell r="CW249" t="str">
            <v/>
          </cell>
          <cell r="CX249" t="str">
            <v/>
          </cell>
          <cell r="CY249" t="str">
            <v/>
          </cell>
          <cell r="CZ249" t="str">
            <v/>
          </cell>
          <cell r="DA249" t="str">
            <v/>
          </cell>
          <cell r="DB249" t="str">
            <v/>
          </cell>
          <cell r="DC249" t="str">
            <v/>
          </cell>
          <cell r="DD249" t="str">
            <v/>
          </cell>
          <cell r="DE249" t="str">
            <v/>
          </cell>
          <cell r="DF249" t="str">
            <v/>
          </cell>
          <cell r="DG249" t="str">
            <v/>
          </cell>
          <cell r="DH249" t="str">
            <v/>
          </cell>
          <cell r="DI249" t="str">
            <v/>
          </cell>
          <cell r="DJ249" t="str">
            <v/>
          </cell>
          <cell r="DK249" t="str">
            <v/>
          </cell>
          <cell r="DL249" t="str">
            <v/>
          </cell>
          <cell r="DM249" t="str">
            <v/>
          </cell>
          <cell r="DN249" t="str">
            <v/>
          </cell>
          <cell r="DO249" t="str">
            <v/>
          </cell>
          <cell r="DP249" t="str">
            <v/>
          </cell>
          <cell r="DQ249" t="str">
            <v/>
          </cell>
          <cell r="DR249" t="str">
            <v/>
          </cell>
          <cell r="DS249" t="str">
            <v/>
          </cell>
          <cell r="DT249" t="str">
            <v/>
          </cell>
          <cell r="DU249" t="str">
            <v/>
          </cell>
          <cell r="DV249" t="str">
            <v/>
          </cell>
          <cell r="DW249" t="str">
            <v/>
          </cell>
          <cell r="DX249" t="str">
            <v/>
          </cell>
          <cell r="DY249" t="str">
            <v/>
          </cell>
          <cell r="DZ249" t="str">
            <v/>
          </cell>
          <cell r="EA249" t="str">
            <v/>
          </cell>
          <cell r="EB249" t="str">
            <v/>
          </cell>
          <cell r="EC249" t="str">
            <v/>
          </cell>
          <cell r="ED249" t="str">
            <v/>
          </cell>
          <cell r="EE249" t="str">
            <v/>
          </cell>
          <cell r="EF249" t="str">
            <v/>
          </cell>
          <cell r="EG249" t="str">
            <v/>
          </cell>
          <cell r="EH249" t="str">
            <v/>
          </cell>
          <cell r="EI249" t="str">
            <v/>
          </cell>
          <cell r="EJ249" t="str">
            <v/>
          </cell>
          <cell r="EK249" t="str">
            <v/>
          </cell>
          <cell r="EL249" t="str">
            <v/>
          </cell>
          <cell r="EM249" t="str">
            <v/>
          </cell>
          <cell r="EN249" t="str">
            <v/>
          </cell>
          <cell r="EO249" t="str">
            <v/>
          </cell>
          <cell r="EP249" t="str">
            <v/>
          </cell>
          <cell r="EQ249" t="str">
            <v/>
          </cell>
          <cell r="ER249" t="str">
            <v/>
          </cell>
          <cell r="ES249" t="str">
            <v/>
          </cell>
          <cell r="ET249" t="str">
            <v/>
          </cell>
          <cell r="EU249" t="str">
            <v/>
          </cell>
          <cell r="EV249" t="str">
            <v/>
          </cell>
        </row>
        <row r="250">
          <cell r="V250" t="str">
            <v>PROJECTED STREET</v>
          </cell>
          <cell r="X250">
            <v>36184</v>
          </cell>
          <cell r="AA250" t="str">
            <v/>
          </cell>
          <cell r="AB250" t="str">
            <v/>
          </cell>
          <cell r="AC250" t="str">
            <v/>
          </cell>
          <cell r="AD250" t="str">
            <v/>
          </cell>
          <cell r="AE250" t="str">
            <v/>
          </cell>
          <cell r="AF250" t="str">
            <v/>
          </cell>
          <cell r="AG250" t="str">
            <v/>
          </cell>
          <cell r="AH250" t="str">
            <v/>
          </cell>
          <cell r="AI250" t="str">
            <v/>
          </cell>
          <cell r="AJ250" t="str">
            <v/>
          </cell>
          <cell r="AK250" t="str">
            <v/>
          </cell>
          <cell r="AL250" t="str">
            <v/>
          </cell>
          <cell r="AM250" t="str">
            <v/>
          </cell>
          <cell r="AN250" t="str">
            <v/>
          </cell>
          <cell r="AO250" t="str">
            <v/>
          </cell>
          <cell r="AP250" t="str">
            <v/>
          </cell>
          <cell r="AQ250" t="str">
            <v/>
          </cell>
          <cell r="AR250" t="str">
            <v/>
          </cell>
          <cell r="AS250" t="str">
            <v/>
          </cell>
          <cell r="AT250" t="str">
            <v/>
          </cell>
          <cell r="AU250" t="str">
            <v/>
          </cell>
          <cell r="AV250" t="str">
            <v/>
          </cell>
          <cell r="AW250" t="str">
            <v/>
          </cell>
          <cell r="AX250" t="str">
            <v/>
          </cell>
          <cell r="AY250" t="str">
            <v/>
          </cell>
          <cell r="AZ250" t="str">
            <v/>
          </cell>
          <cell r="BA250" t="str">
            <v/>
          </cell>
          <cell r="BB250" t="str">
            <v/>
          </cell>
          <cell r="BC250" t="str">
            <v/>
          </cell>
          <cell r="BD250" t="str">
            <v/>
          </cell>
          <cell r="BE250" t="str">
            <v/>
          </cell>
          <cell r="BF250" t="str">
            <v/>
          </cell>
          <cell r="BG250" t="str">
            <v/>
          </cell>
          <cell r="BH250" t="str">
            <v/>
          </cell>
          <cell r="BI250" t="str">
            <v/>
          </cell>
          <cell r="BJ250" t="str">
            <v/>
          </cell>
          <cell r="BK250" t="str">
            <v/>
          </cell>
          <cell r="BL250" t="str">
            <v/>
          </cell>
          <cell r="BM250" t="str">
            <v/>
          </cell>
          <cell r="BN250" t="str">
            <v/>
          </cell>
          <cell r="BO250" t="str">
            <v/>
          </cell>
          <cell r="BP250" t="str">
            <v/>
          </cell>
          <cell r="BQ250" t="str">
            <v/>
          </cell>
          <cell r="BR250" t="str">
            <v/>
          </cell>
          <cell r="BS250" t="str">
            <v/>
          </cell>
          <cell r="BT250" t="str">
            <v/>
          </cell>
          <cell r="BU250" t="str">
            <v/>
          </cell>
          <cell r="BV250" t="str">
            <v/>
          </cell>
          <cell r="BW250" t="str">
            <v/>
          </cell>
          <cell r="BX250" t="str">
            <v/>
          </cell>
          <cell r="BY250" t="str">
            <v/>
          </cell>
          <cell r="BZ250" t="str">
            <v/>
          </cell>
          <cell r="CA250" t="str">
            <v/>
          </cell>
          <cell r="CB250" t="str">
            <v/>
          </cell>
          <cell r="CC250" t="str">
            <v/>
          </cell>
          <cell r="CD250" t="str">
            <v/>
          </cell>
          <cell r="CE250" t="str">
            <v/>
          </cell>
          <cell r="CF250" t="str">
            <v/>
          </cell>
          <cell r="CG250" t="str">
            <v/>
          </cell>
          <cell r="CH250" t="str">
            <v/>
          </cell>
          <cell r="CI250" t="str">
            <v/>
          </cell>
          <cell r="CJ250" t="str">
            <v/>
          </cell>
          <cell r="CK250" t="str">
            <v/>
          </cell>
          <cell r="CL250" t="str">
            <v/>
          </cell>
          <cell r="CM250" t="str">
            <v/>
          </cell>
          <cell r="CN250" t="str">
            <v/>
          </cell>
          <cell r="CO250" t="str">
            <v/>
          </cell>
          <cell r="CP250" t="str">
            <v/>
          </cell>
          <cell r="CQ250" t="str">
            <v/>
          </cell>
          <cell r="CR250" t="str">
            <v/>
          </cell>
          <cell r="CS250" t="str">
            <v/>
          </cell>
          <cell r="CT250" t="str">
            <v/>
          </cell>
          <cell r="CU250" t="str">
            <v/>
          </cell>
          <cell r="CV250" t="str">
            <v/>
          </cell>
          <cell r="CW250" t="str">
            <v/>
          </cell>
          <cell r="CX250" t="str">
            <v/>
          </cell>
          <cell r="CY250" t="str">
            <v/>
          </cell>
          <cell r="CZ250" t="str">
            <v/>
          </cell>
          <cell r="DA250" t="str">
            <v/>
          </cell>
          <cell r="DB250" t="str">
            <v/>
          </cell>
          <cell r="DC250" t="str">
            <v/>
          </cell>
          <cell r="DD250" t="str">
            <v/>
          </cell>
          <cell r="DE250" t="str">
            <v/>
          </cell>
          <cell r="DF250" t="str">
            <v/>
          </cell>
          <cell r="DG250" t="str">
            <v/>
          </cell>
          <cell r="DH250" t="str">
            <v/>
          </cell>
          <cell r="DI250" t="str">
            <v/>
          </cell>
          <cell r="DJ250" t="str">
            <v/>
          </cell>
          <cell r="DK250" t="str">
            <v/>
          </cell>
          <cell r="DL250" t="str">
            <v/>
          </cell>
          <cell r="DM250" t="str">
            <v/>
          </cell>
          <cell r="DN250" t="str">
            <v/>
          </cell>
          <cell r="DO250" t="str">
            <v/>
          </cell>
          <cell r="DP250" t="str">
            <v/>
          </cell>
          <cell r="DQ250" t="str">
            <v/>
          </cell>
          <cell r="DR250" t="str">
            <v/>
          </cell>
          <cell r="DS250" t="str">
            <v/>
          </cell>
          <cell r="DT250" t="str">
            <v/>
          </cell>
          <cell r="DU250" t="str">
            <v/>
          </cell>
          <cell r="DV250" t="str">
            <v/>
          </cell>
          <cell r="DW250" t="str">
            <v/>
          </cell>
          <cell r="DX250" t="str">
            <v/>
          </cell>
          <cell r="DY250" t="str">
            <v/>
          </cell>
          <cell r="DZ250" t="str">
            <v/>
          </cell>
          <cell r="EA250" t="str">
            <v/>
          </cell>
          <cell r="EB250" t="str">
            <v/>
          </cell>
          <cell r="EC250" t="str">
            <v/>
          </cell>
          <cell r="ED250" t="str">
            <v/>
          </cell>
          <cell r="EE250" t="str">
            <v/>
          </cell>
          <cell r="EF250" t="str">
            <v/>
          </cell>
          <cell r="EG250" t="str">
            <v/>
          </cell>
          <cell r="EH250" t="str">
            <v/>
          </cell>
          <cell r="EI250" t="str">
            <v/>
          </cell>
          <cell r="EJ250" t="str">
            <v/>
          </cell>
          <cell r="EK250" t="str">
            <v/>
          </cell>
          <cell r="EL250" t="str">
            <v/>
          </cell>
          <cell r="EM250" t="str">
            <v/>
          </cell>
          <cell r="EN250" t="str">
            <v/>
          </cell>
          <cell r="EO250" t="str">
            <v/>
          </cell>
          <cell r="EP250" t="str">
            <v/>
          </cell>
          <cell r="EQ250" t="str">
            <v/>
          </cell>
          <cell r="ER250" t="str">
            <v/>
          </cell>
          <cell r="ES250" t="str">
            <v/>
          </cell>
          <cell r="ET250" t="str">
            <v/>
          </cell>
          <cell r="EU250" t="str">
            <v/>
          </cell>
          <cell r="EV250" t="str">
            <v/>
          </cell>
        </row>
        <row r="251">
          <cell r="V251" t="str">
            <v>+ or - Scheduled Date</v>
          </cell>
          <cell r="X251">
            <v>128</v>
          </cell>
        </row>
        <row r="252">
          <cell r="N252" t="str">
            <v>ENGINEERING</v>
          </cell>
          <cell r="R252" t="str">
            <v>TARZAN STORY STUDIO</v>
          </cell>
          <cell r="V252" t="str">
            <v>START DATE</v>
          </cell>
          <cell r="W252" t="str">
            <v>END     DATE</v>
          </cell>
          <cell r="X252">
            <v>4504.91</v>
          </cell>
          <cell r="Y252" t="str">
            <v>WK Count</v>
          </cell>
          <cell r="Z252" t="str">
            <v>Total Days</v>
          </cell>
        </row>
        <row r="253">
          <cell r="N253" t="str">
            <v>ENGINEERING</v>
          </cell>
          <cell r="R253" t="str">
            <v>TARZAN STORY STUDIO</v>
          </cell>
          <cell r="T253" t="str">
            <v>ANIMATION PRODUCTION</v>
          </cell>
          <cell r="V253" t="str">
            <v>START DATE</v>
          </cell>
          <cell r="W253" t="str">
            <v>END     DATE</v>
          </cell>
          <cell r="X253">
            <v>4504.91</v>
          </cell>
          <cell r="Y253" t="str">
            <v>WK Count</v>
          </cell>
          <cell r="Z253" t="str">
            <v>Total Days</v>
          </cell>
          <cell r="AA253" t="str">
            <v/>
          </cell>
          <cell r="AB253" t="str">
            <v/>
          </cell>
          <cell r="AC253" t="str">
            <v/>
          </cell>
          <cell r="AD253" t="str">
            <v/>
          </cell>
          <cell r="AE253" t="str">
            <v/>
          </cell>
          <cell r="AF253" t="str">
            <v/>
          </cell>
          <cell r="AG253" t="str">
            <v/>
          </cell>
          <cell r="AH253" t="str">
            <v/>
          </cell>
          <cell r="AI253" t="str">
            <v/>
          </cell>
          <cell r="AJ253" t="str">
            <v/>
          </cell>
          <cell r="AK253" t="str">
            <v/>
          </cell>
          <cell r="AL253" t="str">
            <v/>
          </cell>
          <cell r="AM253" t="str">
            <v/>
          </cell>
          <cell r="AN253" t="str">
            <v/>
          </cell>
          <cell r="AO253" t="str">
            <v/>
          </cell>
          <cell r="AP253" t="str">
            <v/>
          </cell>
          <cell r="AQ253" t="str">
            <v/>
          </cell>
          <cell r="AR253" t="str">
            <v/>
          </cell>
          <cell r="AS253" t="str">
            <v/>
          </cell>
          <cell r="AT253" t="str">
            <v/>
          </cell>
          <cell r="AU253" t="str">
            <v/>
          </cell>
          <cell r="AV253" t="str">
            <v/>
          </cell>
          <cell r="AW253" t="str">
            <v/>
          </cell>
          <cell r="AX253" t="str">
            <v/>
          </cell>
          <cell r="AY253" t="str">
            <v/>
          </cell>
          <cell r="AZ253" t="str">
            <v/>
          </cell>
          <cell r="BA253" t="str">
            <v/>
          </cell>
          <cell r="BB253" t="str">
            <v/>
          </cell>
          <cell r="BC253" t="str">
            <v/>
          </cell>
          <cell r="BD253" t="str">
            <v/>
          </cell>
          <cell r="BE253" t="str">
            <v/>
          </cell>
          <cell r="BF253" t="str">
            <v/>
          </cell>
          <cell r="BG253" t="str">
            <v/>
          </cell>
          <cell r="BH253" t="str">
            <v/>
          </cell>
          <cell r="BI253" t="str">
            <v/>
          </cell>
          <cell r="BJ253" t="str">
            <v/>
          </cell>
          <cell r="BK253" t="str">
            <v/>
          </cell>
          <cell r="BL253" t="str">
            <v/>
          </cell>
          <cell r="BM253" t="str">
            <v/>
          </cell>
          <cell r="BN253" t="str">
            <v/>
          </cell>
          <cell r="BO253" t="str">
            <v/>
          </cell>
          <cell r="BP253" t="str">
            <v/>
          </cell>
          <cell r="BQ253" t="str">
            <v/>
          </cell>
          <cell r="BR253" t="str">
            <v/>
          </cell>
          <cell r="BS253" t="str">
            <v/>
          </cell>
          <cell r="BT253" t="str">
            <v/>
          </cell>
          <cell r="BU253" t="str">
            <v/>
          </cell>
          <cell r="BV253" t="str">
            <v/>
          </cell>
          <cell r="BW253" t="str">
            <v/>
          </cell>
          <cell r="BX253" t="str">
            <v/>
          </cell>
          <cell r="BY253" t="str">
            <v/>
          </cell>
          <cell r="BZ253" t="str">
            <v/>
          </cell>
          <cell r="CA253" t="str">
            <v/>
          </cell>
          <cell r="CB253" t="str">
            <v/>
          </cell>
          <cell r="CC253" t="str">
            <v/>
          </cell>
          <cell r="CD253" t="str">
            <v/>
          </cell>
          <cell r="CE253" t="str">
            <v/>
          </cell>
          <cell r="CF253" t="str">
            <v/>
          </cell>
          <cell r="CG253" t="str">
            <v/>
          </cell>
          <cell r="CH253" t="str">
            <v/>
          </cell>
          <cell r="CI253">
            <v>35975</v>
          </cell>
          <cell r="CJ253">
            <v>35982</v>
          </cell>
          <cell r="CK253">
            <v>35989</v>
          </cell>
          <cell r="CL253">
            <v>35996</v>
          </cell>
          <cell r="CM253">
            <v>36003</v>
          </cell>
          <cell r="CN253">
            <v>36010</v>
          </cell>
          <cell r="CO253">
            <v>36017</v>
          </cell>
          <cell r="CP253">
            <v>36024</v>
          </cell>
          <cell r="CQ253">
            <v>36031</v>
          </cell>
          <cell r="CR253">
            <v>36038</v>
          </cell>
          <cell r="CS253">
            <v>36045</v>
          </cell>
          <cell r="CT253">
            <v>36052</v>
          </cell>
          <cell r="CU253" t="str">
            <v/>
          </cell>
          <cell r="CV253" t="str">
            <v/>
          </cell>
          <cell r="CW253" t="str">
            <v/>
          </cell>
          <cell r="CX253" t="str">
            <v/>
          </cell>
          <cell r="CY253" t="str">
            <v/>
          </cell>
          <cell r="CZ253" t="str">
            <v/>
          </cell>
          <cell r="DA253" t="str">
            <v/>
          </cell>
          <cell r="DB253" t="str">
            <v/>
          </cell>
          <cell r="DC253" t="str">
            <v/>
          </cell>
          <cell r="DD253" t="str">
            <v/>
          </cell>
          <cell r="DE253" t="str">
            <v/>
          </cell>
          <cell r="DF253" t="str">
            <v/>
          </cell>
          <cell r="DG253" t="str">
            <v/>
          </cell>
          <cell r="DH253" t="str">
            <v/>
          </cell>
          <cell r="DI253" t="str">
            <v/>
          </cell>
          <cell r="DJ253" t="str">
            <v/>
          </cell>
          <cell r="DK253" t="str">
            <v/>
          </cell>
          <cell r="DL253" t="str">
            <v/>
          </cell>
          <cell r="DM253" t="str">
            <v/>
          </cell>
          <cell r="DN253" t="str">
            <v/>
          </cell>
          <cell r="DO253" t="str">
            <v/>
          </cell>
          <cell r="DP253" t="str">
            <v/>
          </cell>
          <cell r="DQ253" t="str">
            <v/>
          </cell>
          <cell r="DR253" t="str">
            <v/>
          </cell>
          <cell r="DS253" t="str">
            <v/>
          </cell>
          <cell r="DT253" t="str">
            <v/>
          </cell>
          <cell r="DU253" t="str">
            <v/>
          </cell>
          <cell r="DV253" t="str">
            <v/>
          </cell>
          <cell r="DW253" t="str">
            <v/>
          </cell>
          <cell r="DX253" t="str">
            <v/>
          </cell>
          <cell r="DY253" t="str">
            <v/>
          </cell>
          <cell r="DZ253" t="str">
            <v/>
          </cell>
          <cell r="EA253" t="str">
            <v/>
          </cell>
          <cell r="EB253" t="str">
            <v/>
          </cell>
          <cell r="EC253" t="str">
            <v/>
          </cell>
          <cell r="ED253" t="str">
            <v/>
          </cell>
          <cell r="EE253" t="str">
            <v/>
          </cell>
          <cell r="EF253" t="str">
            <v/>
          </cell>
          <cell r="EG253" t="str">
            <v/>
          </cell>
          <cell r="EH253" t="str">
            <v/>
          </cell>
          <cell r="EI253" t="str">
            <v/>
          </cell>
          <cell r="EJ253" t="str">
            <v/>
          </cell>
          <cell r="EK253" t="str">
            <v/>
          </cell>
          <cell r="EL253" t="str">
            <v/>
          </cell>
          <cell r="EM253" t="str">
            <v/>
          </cell>
          <cell r="EN253" t="str">
            <v/>
          </cell>
          <cell r="EO253" t="str">
            <v/>
          </cell>
          <cell r="EP253" t="str">
            <v/>
          </cell>
          <cell r="EQ253" t="str">
            <v/>
          </cell>
          <cell r="ER253" t="str">
            <v/>
          </cell>
          <cell r="ES253" t="str">
            <v/>
          </cell>
          <cell r="ET253" t="str">
            <v/>
          </cell>
          <cell r="EU253" t="str">
            <v/>
          </cell>
          <cell r="EV253" t="str">
            <v/>
          </cell>
        </row>
        <row r="254">
          <cell r="A254" t="str">
            <v>PREP</v>
          </cell>
          <cell r="F254" t="str">
            <v>ANIMATION</v>
          </cell>
          <cell r="I254" t="str">
            <v>INK &amp; PAINT</v>
          </cell>
          <cell r="L254" t="str">
            <v>ALPHA</v>
          </cell>
          <cell r="N254" t="str">
            <v>BETA</v>
          </cell>
          <cell r="P254" t="str">
            <v>RTM</v>
          </cell>
          <cell r="R254" t="str">
            <v>STREET</v>
          </cell>
          <cell r="T254" t="str">
            <v>ANIMATION PRODUCTION</v>
          </cell>
          <cell r="V254">
            <v>35975</v>
          </cell>
          <cell r="W254">
            <v>36052.068740000002</v>
          </cell>
          <cell r="X254">
            <v>500</v>
          </cell>
          <cell r="Y254">
            <v>12</v>
          </cell>
          <cell r="Z254">
            <v>77.068739999999991</v>
          </cell>
          <cell r="AA254" t="str">
            <v/>
          </cell>
          <cell r="AB254" t="str">
            <v/>
          </cell>
          <cell r="AC254" t="str">
            <v/>
          </cell>
          <cell r="AD254" t="str">
            <v/>
          </cell>
          <cell r="AE254" t="str">
            <v/>
          </cell>
          <cell r="AF254" t="str">
            <v/>
          </cell>
          <cell r="AG254" t="str">
            <v/>
          </cell>
          <cell r="AH254" t="str">
            <v/>
          </cell>
          <cell r="AI254" t="str">
            <v/>
          </cell>
          <cell r="AJ254" t="str">
            <v/>
          </cell>
          <cell r="AK254" t="str">
            <v/>
          </cell>
          <cell r="AL254" t="str">
            <v/>
          </cell>
          <cell r="AM254" t="str">
            <v/>
          </cell>
          <cell r="AN254" t="str">
            <v/>
          </cell>
          <cell r="AO254" t="str">
            <v/>
          </cell>
          <cell r="AP254" t="str">
            <v/>
          </cell>
          <cell r="AQ254" t="str">
            <v/>
          </cell>
          <cell r="AR254" t="str">
            <v/>
          </cell>
          <cell r="AS254" t="str">
            <v/>
          </cell>
          <cell r="AT254" t="str">
            <v/>
          </cell>
          <cell r="AU254" t="str">
            <v/>
          </cell>
          <cell r="AV254" t="str">
            <v/>
          </cell>
          <cell r="AW254" t="str">
            <v/>
          </cell>
          <cell r="AX254" t="str">
            <v/>
          </cell>
          <cell r="AY254" t="str">
            <v/>
          </cell>
          <cell r="AZ254" t="str">
            <v/>
          </cell>
          <cell r="BA254" t="str">
            <v/>
          </cell>
          <cell r="BB254" t="str">
            <v/>
          </cell>
          <cell r="BC254" t="str">
            <v/>
          </cell>
          <cell r="BD254" t="str">
            <v/>
          </cell>
          <cell r="BE254" t="str">
            <v/>
          </cell>
          <cell r="BF254" t="str">
            <v/>
          </cell>
          <cell r="BG254" t="str">
            <v/>
          </cell>
          <cell r="BH254" t="str">
            <v/>
          </cell>
          <cell r="BI254" t="str">
            <v/>
          </cell>
          <cell r="BJ254" t="str">
            <v/>
          </cell>
          <cell r="BK254" t="str">
            <v/>
          </cell>
          <cell r="BL254" t="str">
            <v/>
          </cell>
          <cell r="BM254" t="str">
            <v/>
          </cell>
          <cell r="BN254" t="str">
            <v/>
          </cell>
          <cell r="BO254" t="str">
            <v/>
          </cell>
          <cell r="BP254" t="str">
            <v/>
          </cell>
          <cell r="BQ254" t="str">
            <v/>
          </cell>
          <cell r="BR254" t="str">
            <v/>
          </cell>
          <cell r="BS254" t="str">
            <v/>
          </cell>
          <cell r="BT254" t="str">
            <v/>
          </cell>
          <cell r="BU254" t="str">
            <v/>
          </cell>
          <cell r="BV254" t="str">
            <v/>
          </cell>
          <cell r="BW254" t="str">
            <v/>
          </cell>
          <cell r="BX254" t="str">
            <v/>
          </cell>
          <cell r="BY254" t="str">
            <v/>
          </cell>
          <cell r="BZ254" t="str">
            <v/>
          </cell>
          <cell r="CA254" t="str">
            <v/>
          </cell>
          <cell r="CB254" t="str">
            <v/>
          </cell>
          <cell r="CC254" t="str">
            <v/>
          </cell>
          <cell r="CD254" t="str">
            <v/>
          </cell>
          <cell r="CE254" t="str">
            <v/>
          </cell>
          <cell r="CF254" t="str">
            <v/>
          </cell>
          <cell r="CG254" t="str">
            <v/>
          </cell>
          <cell r="CH254" t="str">
            <v/>
          </cell>
          <cell r="CI254">
            <v>35975</v>
          </cell>
          <cell r="CJ254">
            <v>35982</v>
          </cell>
          <cell r="CK254">
            <v>35989</v>
          </cell>
          <cell r="CL254">
            <v>35996</v>
          </cell>
          <cell r="CM254">
            <v>36003</v>
          </cell>
          <cell r="CN254">
            <v>36010</v>
          </cell>
          <cell r="CO254">
            <v>36017</v>
          </cell>
          <cell r="CP254">
            <v>36024</v>
          </cell>
          <cell r="CQ254">
            <v>36031</v>
          </cell>
          <cell r="CR254">
            <v>36038</v>
          </cell>
          <cell r="CS254">
            <v>36045</v>
          </cell>
          <cell r="CT254">
            <v>36052</v>
          </cell>
          <cell r="CU254" t="str">
            <v/>
          </cell>
          <cell r="CV254" t="str">
            <v/>
          </cell>
          <cell r="CW254" t="str">
            <v/>
          </cell>
          <cell r="CX254" t="str">
            <v/>
          </cell>
          <cell r="CY254" t="str">
            <v/>
          </cell>
          <cell r="CZ254" t="str">
            <v/>
          </cell>
          <cell r="DA254" t="str">
            <v/>
          </cell>
          <cell r="DB254" t="str">
            <v/>
          </cell>
          <cell r="DC254" t="str">
            <v/>
          </cell>
          <cell r="DD254" t="str">
            <v/>
          </cell>
          <cell r="DE254" t="str">
            <v/>
          </cell>
          <cell r="DF254" t="str">
            <v/>
          </cell>
          <cell r="DG254" t="str">
            <v/>
          </cell>
          <cell r="DH254" t="str">
            <v/>
          </cell>
          <cell r="DI254" t="str">
            <v/>
          </cell>
          <cell r="DJ254" t="str">
            <v/>
          </cell>
          <cell r="DK254" t="str">
            <v/>
          </cell>
          <cell r="DL254" t="str">
            <v/>
          </cell>
          <cell r="DM254" t="str">
            <v/>
          </cell>
          <cell r="DN254" t="str">
            <v/>
          </cell>
          <cell r="DO254" t="str">
            <v/>
          </cell>
          <cell r="DP254" t="str">
            <v/>
          </cell>
          <cell r="DQ254" t="str">
            <v/>
          </cell>
          <cell r="DR254" t="str">
            <v/>
          </cell>
          <cell r="DS254" t="str">
            <v/>
          </cell>
          <cell r="DT254" t="str">
            <v/>
          </cell>
          <cell r="DU254" t="str">
            <v/>
          </cell>
          <cell r="DV254" t="str">
            <v/>
          </cell>
          <cell r="DW254" t="str">
            <v/>
          </cell>
          <cell r="DX254" t="str">
            <v/>
          </cell>
          <cell r="DY254" t="str">
            <v/>
          </cell>
          <cell r="DZ254" t="str">
            <v/>
          </cell>
          <cell r="EA254" t="str">
            <v/>
          </cell>
          <cell r="EB254" t="str">
            <v/>
          </cell>
          <cell r="EC254" t="str">
            <v/>
          </cell>
          <cell r="ED254" t="str">
            <v/>
          </cell>
          <cell r="EE254" t="str">
            <v/>
          </cell>
          <cell r="EF254" t="str">
            <v/>
          </cell>
          <cell r="EG254" t="str">
            <v/>
          </cell>
          <cell r="EH254" t="str">
            <v/>
          </cell>
          <cell r="EI254" t="str">
            <v/>
          </cell>
          <cell r="EJ254" t="str">
            <v/>
          </cell>
          <cell r="EK254" t="str">
            <v/>
          </cell>
          <cell r="EL254" t="str">
            <v/>
          </cell>
          <cell r="EM254" t="str">
            <v/>
          </cell>
          <cell r="EN254" t="str">
            <v/>
          </cell>
          <cell r="EO254" t="str">
            <v/>
          </cell>
          <cell r="EP254" t="str">
            <v/>
          </cell>
          <cell r="EQ254" t="str">
            <v/>
          </cell>
          <cell r="ER254" t="str">
            <v/>
          </cell>
          <cell r="ES254" t="str">
            <v/>
          </cell>
          <cell r="ET254" t="str">
            <v/>
          </cell>
          <cell r="EU254" t="str">
            <v/>
          </cell>
          <cell r="EV254" t="str">
            <v/>
          </cell>
        </row>
        <row r="255">
          <cell r="A255" t="str">
            <v>PREP</v>
          </cell>
          <cell r="B255" t="str">
            <v>Days</v>
          </cell>
          <cell r="F255" t="str">
            <v>ANIMATION</v>
          </cell>
          <cell r="G255" t="str">
            <v>Days</v>
          </cell>
          <cell r="H255" t="str">
            <v>Frames</v>
          </cell>
          <cell r="I255" t="str">
            <v>INK &amp; PAINT</v>
          </cell>
          <cell r="J255" t="str">
            <v>Days</v>
          </cell>
          <cell r="L255" t="str">
            <v>ALPHA</v>
          </cell>
          <cell r="N255" t="str">
            <v>BETA</v>
          </cell>
          <cell r="P255" t="str">
            <v>RTM</v>
          </cell>
          <cell r="R255" t="str">
            <v>STREET</v>
          </cell>
          <cell r="T255" t="str">
            <v>Prep Projection</v>
          </cell>
          <cell r="V255">
            <v>35975</v>
          </cell>
          <cell r="W255">
            <v>36052.068740000002</v>
          </cell>
          <cell r="X255">
            <v>500</v>
          </cell>
          <cell r="Y255">
            <v>12</v>
          </cell>
          <cell r="Z255">
            <v>77.068739999999991</v>
          </cell>
          <cell r="AA255" t="str">
            <v/>
          </cell>
          <cell r="AB255" t="str">
            <v/>
          </cell>
          <cell r="AC255" t="str">
            <v/>
          </cell>
          <cell r="AD255" t="str">
            <v/>
          </cell>
          <cell r="AE255" t="str">
            <v/>
          </cell>
          <cell r="AF255" t="str">
            <v/>
          </cell>
          <cell r="AG255" t="str">
            <v/>
          </cell>
          <cell r="AH255" t="str">
            <v/>
          </cell>
          <cell r="AI255" t="str">
            <v/>
          </cell>
          <cell r="AJ255" t="str">
            <v/>
          </cell>
          <cell r="AK255" t="str">
            <v/>
          </cell>
          <cell r="AL255" t="str">
            <v/>
          </cell>
          <cell r="AM255" t="str">
            <v/>
          </cell>
          <cell r="AN255" t="str">
            <v/>
          </cell>
          <cell r="AO255" t="str">
            <v/>
          </cell>
          <cell r="AP255" t="str">
            <v/>
          </cell>
          <cell r="AQ255" t="str">
            <v/>
          </cell>
          <cell r="AR255" t="str">
            <v/>
          </cell>
          <cell r="AS255" t="str">
            <v/>
          </cell>
          <cell r="AT255" t="str">
            <v/>
          </cell>
          <cell r="AU255" t="str">
            <v/>
          </cell>
          <cell r="AV255" t="str">
            <v/>
          </cell>
          <cell r="AW255" t="str">
            <v/>
          </cell>
          <cell r="AX255" t="str">
            <v/>
          </cell>
          <cell r="AY255" t="str">
            <v/>
          </cell>
          <cell r="AZ255" t="str">
            <v/>
          </cell>
          <cell r="BA255" t="str">
            <v/>
          </cell>
          <cell r="BB255" t="str">
            <v/>
          </cell>
          <cell r="BC255" t="str">
            <v/>
          </cell>
          <cell r="BD255" t="str">
            <v/>
          </cell>
          <cell r="BE255" t="str">
            <v/>
          </cell>
          <cell r="BF255" t="str">
            <v/>
          </cell>
          <cell r="BG255" t="str">
            <v/>
          </cell>
          <cell r="BH255" t="str">
            <v/>
          </cell>
          <cell r="BI255" t="str">
            <v/>
          </cell>
          <cell r="BJ255" t="str">
            <v/>
          </cell>
          <cell r="BK255" t="str">
            <v/>
          </cell>
          <cell r="BL255" t="str">
            <v/>
          </cell>
          <cell r="BM255" t="str">
            <v/>
          </cell>
          <cell r="BN255" t="str">
            <v/>
          </cell>
          <cell r="BO255" t="str">
            <v/>
          </cell>
          <cell r="BP255" t="str">
            <v/>
          </cell>
          <cell r="BQ255" t="str">
            <v/>
          </cell>
          <cell r="BR255" t="str">
            <v/>
          </cell>
          <cell r="BS255" t="str">
            <v/>
          </cell>
          <cell r="BT255" t="str">
            <v/>
          </cell>
          <cell r="BU255" t="str">
            <v/>
          </cell>
          <cell r="BV255" t="str">
            <v/>
          </cell>
          <cell r="BW255" t="str">
            <v/>
          </cell>
          <cell r="BX255" t="str">
            <v/>
          </cell>
          <cell r="BY255" t="str">
            <v/>
          </cell>
          <cell r="BZ255" t="str">
            <v/>
          </cell>
          <cell r="CA255" t="str">
            <v/>
          </cell>
          <cell r="CB255" t="str">
            <v/>
          </cell>
          <cell r="CC255" t="str">
            <v/>
          </cell>
          <cell r="CD255" t="str">
            <v/>
          </cell>
          <cell r="CE255" t="str">
            <v/>
          </cell>
          <cell r="CF255" t="str">
            <v/>
          </cell>
          <cell r="CG255" t="str">
            <v/>
          </cell>
          <cell r="CH255" t="str">
            <v/>
          </cell>
          <cell r="CI255">
            <v>125</v>
          </cell>
          <cell r="CJ255">
            <v>250</v>
          </cell>
          <cell r="CK255">
            <v>375</v>
          </cell>
          <cell r="CL255">
            <v>500</v>
          </cell>
          <cell r="CM255">
            <v>500</v>
          </cell>
          <cell r="CN255">
            <v>500</v>
          </cell>
          <cell r="CO255">
            <v>500</v>
          </cell>
          <cell r="CP255">
            <v>500</v>
          </cell>
          <cell r="CQ255">
            <v>500</v>
          </cell>
          <cell r="CR255">
            <v>500</v>
          </cell>
          <cell r="CS255">
            <v>500</v>
          </cell>
          <cell r="CT255">
            <v>500</v>
          </cell>
          <cell r="CU255" t="str">
            <v/>
          </cell>
          <cell r="CV255" t="str">
            <v/>
          </cell>
          <cell r="CW255" t="str">
            <v/>
          </cell>
          <cell r="CX255" t="str">
            <v/>
          </cell>
          <cell r="CY255" t="str">
            <v/>
          </cell>
          <cell r="CZ255" t="str">
            <v/>
          </cell>
          <cell r="DA255" t="str">
            <v/>
          </cell>
          <cell r="DB255" t="str">
            <v/>
          </cell>
          <cell r="DC255" t="str">
            <v/>
          </cell>
          <cell r="DD255" t="str">
            <v/>
          </cell>
          <cell r="DE255" t="str">
            <v/>
          </cell>
          <cell r="DF255" t="str">
            <v/>
          </cell>
          <cell r="DG255" t="str">
            <v/>
          </cell>
          <cell r="DH255" t="str">
            <v/>
          </cell>
          <cell r="DI255" t="str">
            <v/>
          </cell>
          <cell r="DJ255" t="str">
            <v/>
          </cell>
          <cell r="DK255" t="str">
            <v/>
          </cell>
          <cell r="DL255" t="str">
            <v/>
          </cell>
          <cell r="DM255" t="str">
            <v/>
          </cell>
          <cell r="DN255" t="str">
            <v/>
          </cell>
          <cell r="DO255" t="str">
            <v/>
          </cell>
          <cell r="DP255" t="str">
            <v/>
          </cell>
          <cell r="DQ255" t="str">
            <v/>
          </cell>
          <cell r="DR255" t="str">
            <v/>
          </cell>
          <cell r="DS255" t="str">
            <v/>
          </cell>
          <cell r="DT255" t="str">
            <v/>
          </cell>
          <cell r="DU255" t="str">
            <v/>
          </cell>
          <cell r="DV255" t="str">
            <v/>
          </cell>
          <cell r="DW255" t="str">
            <v/>
          </cell>
          <cell r="DX255" t="str">
            <v/>
          </cell>
          <cell r="DY255" t="str">
            <v/>
          </cell>
          <cell r="DZ255" t="str">
            <v/>
          </cell>
          <cell r="EA255" t="str">
            <v/>
          </cell>
          <cell r="EB255" t="str">
            <v/>
          </cell>
          <cell r="EC255" t="str">
            <v/>
          </cell>
          <cell r="ED255" t="str">
            <v/>
          </cell>
          <cell r="EE255" t="str">
            <v/>
          </cell>
          <cell r="EF255" t="str">
            <v/>
          </cell>
          <cell r="EG255" t="str">
            <v/>
          </cell>
          <cell r="EH255" t="str">
            <v/>
          </cell>
          <cell r="EI255" t="str">
            <v/>
          </cell>
          <cell r="EJ255" t="str">
            <v/>
          </cell>
          <cell r="EK255" t="str">
            <v/>
          </cell>
          <cell r="EL255" t="str">
            <v/>
          </cell>
          <cell r="EM255" t="str">
            <v/>
          </cell>
          <cell r="EN255" t="str">
            <v/>
          </cell>
          <cell r="EO255" t="str">
            <v/>
          </cell>
          <cell r="EP255" t="str">
            <v/>
          </cell>
          <cell r="EQ255" t="str">
            <v/>
          </cell>
          <cell r="ER255" t="str">
            <v/>
          </cell>
          <cell r="ES255" t="str">
            <v/>
          </cell>
          <cell r="ET255" t="str">
            <v/>
          </cell>
          <cell r="EU255" t="str">
            <v/>
          </cell>
          <cell r="EV255" t="str">
            <v/>
          </cell>
        </row>
        <row r="256">
          <cell r="A256" t="str">
            <v>Wks</v>
          </cell>
          <cell r="B256" t="str">
            <v>Days</v>
          </cell>
          <cell r="F256" t="str">
            <v>Wks</v>
          </cell>
          <cell r="G256" t="str">
            <v>Days</v>
          </cell>
          <cell r="H256" t="str">
            <v>Frames</v>
          </cell>
          <cell r="I256" t="str">
            <v>Wks</v>
          </cell>
          <cell r="J256" t="str">
            <v>Days</v>
          </cell>
          <cell r="K256">
            <v>21</v>
          </cell>
          <cell r="M256">
            <v>29</v>
          </cell>
          <cell r="O256">
            <v>29</v>
          </cell>
          <cell r="Q256">
            <v>29</v>
          </cell>
          <cell r="R256">
            <v>36342</v>
          </cell>
          <cell r="T256" t="str">
            <v>Animation Projection</v>
          </cell>
          <cell r="V256">
            <v>36003</v>
          </cell>
          <cell r="W256">
            <v>36096.068740000002</v>
          </cell>
          <cell r="X256">
            <v>500</v>
          </cell>
          <cell r="Y256">
            <v>14</v>
          </cell>
          <cell r="Z256">
            <v>93.068739999999991</v>
          </cell>
          <cell r="AA256" t="str">
            <v/>
          </cell>
          <cell r="AB256" t="str">
            <v/>
          </cell>
          <cell r="AC256" t="str">
            <v/>
          </cell>
          <cell r="AD256" t="str">
            <v/>
          </cell>
          <cell r="AE256" t="str">
            <v/>
          </cell>
          <cell r="AF256" t="str">
            <v/>
          </cell>
          <cell r="AG256" t="str">
            <v/>
          </cell>
          <cell r="AH256" t="str">
            <v/>
          </cell>
          <cell r="AI256" t="str">
            <v/>
          </cell>
          <cell r="AJ256" t="str">
            <v/>
          </cell>
          <cell r="AK256" t="str">
            <v/>
          </cell>
          <cell r="AL256" t="str">
            <v/>
          </cell>
          <cell r="AM256" t="str">
            <v/>
          </cell>
          <cell r="AN256" t="str">
            <v/>
          </cell>
          <cell r="AO256" t="str">
            <v/>
          </cell>
          <cell r="AP256" t="str">
            <v/>
          </cell>
          <cell r="AQ256" t="str">
            <v/>
          </cell>
          <cell r="AR256" t="str">
            <v/>
          </cell>
          <cell r="AS256" t="str">
            <v/>
          </cell>
          <cell r="AT256" t="str">
            <v/>
          </cell>
          <cell r="AU256" t="str">
            <v/>
          </cell>
          <cell r="AV256" t="str">
            <v/>
          </cell>
          <cell r="AW256" t="str">
            <v/>
          </cell>
          <cell r="AX256" t="str">
            <v/>
          </cell>
          <cell r="AY256" t="str">
            <v/>
          </cell>
          <cell r="AZ256" t="str">
            <v/>
          </cell>
          <cell r="BA256" t="str">
            <v/>
          </cell>
          <cell r="BB256" t="str">
            <v/>
          </cell>
          <cell r="BC256" t="str">
            <v/>
          </cell>
          <cell r="BD256" t="str">
            <v/>
          </cell>
          <cell r="BE256" t="str">
            <v/>
          </cell>
          <cell r="BF256" t="str">
            <v/>
          </cell>
          <cell r="BG256" t="str">
            <v/>
          </cell>
          <cell r="BH256" t="str">
            <v/>
          </cell>
          <cell r="BI256" t="str">
            <v/>
          </cell>
          <cell r="BJ256" t="str">
            <v/>
          </cell>
          <cell r="BK256" t="str">
            <v/>
          </cell>
          <cell r="BL256" t="str">
            <v/>
          </cell>
          <cell r="BM256" t="str">
            <v/>
          </cell>
          <cell r="BN256" t="str">
            <v/>
          </cell>
          <cell r="BO256" t="str">
            <v/>
          </cell>
          <cell r="BP256" t="str">
            <v/>
          </cell>
          <cell r="BQ256" t="str">
            <v/>
          </cell>
          <cell r="BR256" t="str">
            <v/>
          </cell>
          <cell r="BS256" t="str">
            <v/>
          </cell>
          <cell r="BT256" t="str">
            <v/>
          </cell>
          <cell r="BU256" t="str">
            <v/>
          </cell>
          <cell r="BV256" t="str">
            <v/>
          </cell>
          <cell r="BW256" t="str">
            <v/>
          </cell>
          <cell r="BX256" t="str">
            <v/>
          </cell>
          <cell r="BY256" t="str">
            <v/>
          </cell>
          <cell r="BZ256" t="str">
            <v/>
          </cell>
          <cell r="CA256" t="str">
            <v/>
          </cell>
          <cell r="CB256" t="str">
            <v/>
          </cell>
          <cell r="CC256" t="str">
            <v/>
          </cell>
          <cell r="CD256" t="str">
            <v/>
          </cell>
          <cell r="CE256" t="str">
            <v/>
          </cell>
          <cell r="CF256" t="str">
            <v/>
          </cell>
          <cell r="CG256" t="str">
            <v/>
          </cell>
          <cell r="CH256" t="str">
            <v/>
          </cell>
          <cell r="CI256" t="str">
            <v/>
          </cell>
          <cell r="CJ256" t="str">
            <v/>
          </cell>
          <cell r="CK256" t="str">
            <v/>
          </cell>
          <cell r="CL256" t="str">
            <v/>
          </cell>
          <cell r="CM256">
            <v>0</v>
          </cell>
          <cell r="CN256">
            <v>0</v>
          </cell>
          <cell r="CO256">
            <v>0</v>
          </cell>
          <cell r="CP256">
            <v>125</v>
          </cell>
          <cell r="CQ256">
            <v>250</v>
          </cell>
          <cell r="CR256">
            <v>375</v>
          </cell>
          <cell r="CS256">
            <v>500</v>
          </cell>
          <cell r="CT256">
            <v>500</v>
          </cell>
          <cell r="CU256">
            <v>500</v>
          </cell>
          <cell r="CV256">
            <v>500</v>
          </cell>
          <cell r="CW256">
            <v>500</v>
          </cell>
          <cell r="CX256">
            <v>500</v>
          </cell>
          <cell r="CY256">
            <v>500</v>
          </cell>
          <cell r="CZ256">
            <v>500</v>
          </cell>
          <cell r="DA256" t="str">
            <v/>
          </cell>
          <cell r="DB256" t="str">
            <v/>
          </cell>
          <cell r="DC256" t="str">
            <v/>
          </cell>
          <cell r="DD256" t="str">
            <v/>
          </cell>
          <cell r="DE256" t="str">
            <v/>
          </cell>
          <cell r="DF256" t="str">
            <v/>
          </cell>
          <cell r="DG256" t="str">
            <v/>
          </cell>
          <cell r="DH256" t="str">
            <v/>
          </cell>
          <cell r="DI256" t="str">
            <v/>
          </cell>
          <cell r="DJ256" t="str">
            <v/>
          </cell>
          <cell r="DK256" t="str">
            <v/>
          </cell>
          <cell r="DL256" t="str">
            <v/>
          </cell>
          <cell r="DM256" t="str">
            <v/>
          </cell>
          <cell r="DN256" t="str">
            <v/>
          </cell>
          <cell r="DO256" t="str">
            <v/>
          </cell>
          <cell r="DP256" t="str">
            <v/>
          </cell>
          <cell r="DQ256" t="str">
            <v/>
          </cell>
          <cell r="DR256" t="str">
            <v/>
          </cell>
          <cell r="DS256" t="str">
            <v/>
          </cell>
          <cell r="DT256" t="str">
            <v/>
          </cell>
          <cell r="DU256" t="str">
            <v/>
          </cell>
          <cell r="DV256" t="str">
            <v/>
          </cell>
          <cell r="DW256" t="str">
            <v/>
          </cell>
          <cell r="DX256" t="str">
            <v/>
          </cell>
          <cell r="DY256" t="str">
            <v/>
          </cell>
          <cell r="DZ256" t="str">
            <v/>
          </cell>
          <cell r="EA256" t="str">
            <v/>
          </cell>
          <cell r="EB256" t="str">
            <v/>
          </cell>
          <cell r="EC256" t="str">
            <v/>
          </cell>
          <cell r="ED256" t="str">
            <v/>
          </cell>
          <cell r="EE256" t="str">
            <v/>
          </cell>
          <cell r="EF256" t="str">
            <v/>
          </cell>
          <cell r="EG256" t="str">
            <v/>
          </cell>
          <cell r="EH256" t="str">
            <v/>
          </cell>
          <cell r="EI256" t="str">
            <v/>
          </cell>
          <cell r="EJ256" t="str">
            <v/>
          </cell>
          <cell r="EK256" t="str">
            <v/>
          </cell>
          <cell r="EL256" t="str">
            <v/>
          </cell>
          <cell r="EM256" t="str">
            <v/>
          </cell>
          <cell r="EN256" t="str">
            <v/>
          </cell>
          <cell r="EO256" t="str">
            <v/>
          </cell>
          <cell r="EP256" t="str">
            <v/>
          </cell>
          <cell r="EQ256" t="str">
            <v/>
          </cell>
          <cell r="ER256" t="str">
            <v/>
          </cell>
          <cell r="ES256" t="str">
            <v/>
          </cell>
          <cell r="ET256" t="str">
            <v/>
          </cell>
          <cell r="EU256" t="str">
            <v/>
          </cell>
          <cell r="EV256" t="str">
            <v/>
          </cell>
        </row>
        <row r="257">
          <cell r="A257">
            <v>9.0098199999999995</v>
          </cell>
          <cell r="B257">
            <v>77.068739999999991</v>
          </cell>
          <cell r="F257">
            <v>9.0098199999999995</v>
          </cell>
          <cell r="G257">
            <v>93.068739999999991</v>
          </cell>
          <cell r="H257">
            <v>4504.91</v>
          </cell>
          <cell r="I257">
            <v>9.0098199999999995</v>
          </cell>
          <cell r="J257">
            <v>77.068739999999991</v>
          </cell>
          <cell r="K257">
            <v>21</v>
          </cell>
          <cell r="M257">
            <v>29</v>
          </cell>
          <cell r="O257">
            <v>29</v>
          </cell>
          <cell r="Q257">
            <v>29</v>
          </cell>
          <cell r="R257">
            <v>36342</v>
          </cell>
          <cell r="T257" t="str">
            <v>Ink &amp; Paint Projection</v>
          </cell>
          <cell r="V257">
            <v>36033</v>
          </cell>
          <cell r="W257">
            <v>36110.068740000002</v>
          </cell>
          <cell r="X257">
            <v>500</v>
          </cell>
          <cell r="Y257">
            <v>11</v>
          </cell>
          <cell r="Z257">
            <v>77.068739999999991</v>
          </cell>
          <cell r="AA257" t="str">
            <v/>
          </cell>
          <cell r="AB257" t="str">
            <v/>
          </cell>
          <cell r="AC257" t="str">
            <v/>
          </cell>
          <cell r="AD257" t="str">
            <v/>
          </cell>
          <cell r="AE257" t="str">
            <v/>
          </cell>
          <cell r="AF257" t="str">
            <v/>
          </cell>
          <cell r="AG257" t="str">
            <v/>
          </cell>
          <cell r="AH257" t="str">
            <v/>
          </cell>
          <cell r="AI257" t="str">
            <v/>
          </cell>
          <cell r="AJ257" t="str">
            <v/>
          </cell>
          <cell r="AK257" t="str">
            <v/>
          </cell>
          <cell r="AL257" t="str">
            <v/>
          </cell>
          <cell r="AM257" t="str">
            <v/>
          </cell>
          <cell r="AN257" t="str">
            <v/>
          </cell>
          <cell r="AO257" t="str">
            <v/>
          </cell>
          <cell r="AP257" t="str">
            <v/>
          </cell>
          <cell r="AQ257" t="str">
            <v/>
          </cell>
          <cell r="AR257" t="str">
            <v/>
          </cell>
          <cell r="AS257" t="str">
            <v/>
          </cell>
          <cell r="AT257" t="str">
            <v/>
          </cell>
          <cell r="AU257" t="str">
            <v/>
          </cell>
          <cell r="AV257" t="str">
            <v/>
          </cell>
          <cell r="AW257" t="str">
            <v/>
          </cell>
          <cell r="AX257" t="str">
            <v/>
          </cell>
          <cell r="AY257" t="str">
            <v/>
          </cell>
          <cell r="AZ257" t="str">
            <v/>
          </cell>
          <cell r="BA257" t="str">
            <v/>
          </cell>
          <cell r="BB257" t="str">
            <v/>
          </cell>
          <cell r="BC257" t="str">
            <v/>
          </cell>
          <cell r="BD257" t="str">
            <v/>
          </cell>
          <cell r="BE257" t="str">
            <v/>
          </cell>
          <cell r="BF257" t="str">
            <v/>
          </cell>
          <cell r="BG257" t="str">
            <v/>
          </cell>
          <cell r="BH257" t="str">
            <v/>
          </cell>
          <cell r="BI257" t="str">
            <v/>
          </cell>
          <cell r="BJ257" t="str">
            <v/>
          </cell>
          <cell r="BK257" t="str">
            <v/>
          </cell>
          <cell r="BL257" t="str">
            <v/>
          </cell>
          <cell r="BM257" t="str">
            <v/>
          </cell>
          <cell r="BN257" t="str">
            <v/>
          </cell>
          <cell r="BO257" t="str">
            <v/>
          </cell>
          <cell r="BP257" t="str">
            <v/>
          </cell>
          <cell r="BQ257" t="str">
            <v/>
          </cell>
          <cell r="BR257" t="str">
            <v/>
          </cell>
          <cell r="BS257" t="str">
            <v/>
          </cell>
          <cell r="BT257" t="str">
            <v/>
          </cell>
          <cell r="BU257" t="str">
            <v/>
          </cell>
          <cell r="BV257" t="str">
            <v/>
          </cell>
          <cell r="BW257" t="str">
            <v/>
          </cell>
          <cell r="BX257" t="str">
            <v/>
          </cell>
          <cell r="BY257" t="str">
            <v/>
          </cell>
          <cell r="BZ257" t="str">
            <v/>
          </cell>
          <cell r="CA257" t="str">
            <v/>
          </cell>
          <cell r="CB257" t="str">
            <v/>
          </cell>
          <cell r="CC257" t="str">
            <v/>
          </cell>
          <cell r="CD257" t="str">
            <v/>
          </cell>
          <cell r="CE257" t="str">
            <v/>
          </cell>
          <cell r="CF257" t="str">
            <v/>
          </cell>
          <cell r="CG257" t="str">
            <v/>
          </cell>
          <cell r="CH257" t="str">
            <v/>
          </cell>
          <cell r="CI257" t="str">
            <v/>
          </cell>
          <cell r="CJ257" t="str">
            <v/>
          </cell>
          <cell r="CK257" t="str">
            <v/>
          </cell>
          <cell r="CL257" t="str">
            <v/>
          </cell>
          <cell r="CM257" t="str">
            <v/>
          </cell>
          <cell r="CN257" t="str">
            <v/>
          </cell>
          <cell r="CO257" t="str">
            <v/>
          </cell>
          <cell r="CP257" t="str">
            <v/>
          </cell>
          <cell r="CQ257" t="str">
            <v/>
          </cell>
          <cell r="CR257">
            <v>125</v>
          </cell>
          <cell r="CS257">
            <v>250</v>
          </cell>
          <cell r="CT257">
            <v>375</v>
          </cell>
          <cell r="CU257">
            <v>500</v>
          </cell>
          <cell r="CV257">
            <v>500</v>
          </cell>
          <cell r="CW257">
            <v>500</v>
          </cell>
          <cell r="CX257">
            <v>500</v>
          </cell>
          <cell r="CY257">
            <v>500</v>
          </cell>
          <cell r="CZ257">
            <v>500</v>
          </cell>
          <cell r="DA257">
            <v>500</v>
          </cell>
          <cell r="DB257">
            <v>500</v>
          </cell>
          <cell r="DC257" t="str">
            <v/>
          </cell>
          <cell r="DD257" t="str">
            <v/>
          </cell>
          <cell r="DE257" t="str">
            <v/>
          </cell>
          <cell r="DF257" t="str">
            <v/>
          </cell>
          <cell r="DG257" t="str">
            <v/>
          </cell>
          <cell r="DH257" t="str">
            <v/>
          </cell>
          <cell r="DI257" t="str">
            <v/>
          </cell>
          <cell r="DJ257" t="str">
            <v/>
          </cell>
          <cell r="DK257" t="str">
            <v/>
          </cell>
          <cell r="DL257" t="str">
            <v/>
          </cell>
          <cell r="DM257" t="str">
            <v/>
          </cell>
          <cell r="DN257" t="str">
            <v/>
          </cell>
          <cell r="DO257" t="str">
            <v/>
          </cell>
          <cell r="DP257" t="str">
            <v/>
          </cell>
          <cell r="DQ257" t="str">
            <v/>
          </cell>
          <cell r="DR257" t="str">
            <v/>
          </cell>
          <cell r="DS257" t="str">
            <v/>
          </cell>
          <cell r="DT257" t="str">
            <v/>
          </cell>
          <cell r="DU257" t="str">
            <v/>
          </cell>
          <cell r="DV257" t="str">
            <v/>
          </cell>
          <cell r="DW257" t="str">
            <v/>
          </cell>
          <cell r="DX257" t="str">
            <v/>
          </cell>
          <cell r="DY257" t="str">
            <v/>
          </cell>
          <cell r="DZ257" t="str">
            <v/>
          </cell>
          <cell r="EA257" t="str">
            <v/>
          </cell>
          <cell r="EB257" t="str">
            <v/>
          </cell>
          <cell r="EC257" t="str">
            <v/>
          </cell>
          <cell r="ED257" t="str">
            <v/>
          </cell>
          <cell r="EE257" t="str">
            <v/>
          </cell>
          <cell r="EF257" t="str">
            <v/>
          </cell>
          <cell r="EG257" t="str">
            <v/>
          </cell>
          <cell r="EH257" t="str">
            <v/>
          </cell>
          <cell r="EI257" t="str">
            <v/>
          </cell>
          <cell r="EJ257" t="str">
            <v/>
          </cell>
          <cell r="EK257" t="str">
            <v/>
          </cell>
          <cell r="EL257" t="str">
            <v/>
          </cell>
          <cell r="EM257" t="str">
            <v/>
          </cell>
          <cell r="EN257" t="str">
            <v/>
          </cell>
          <cell r="EO257" t="str">
            <v/>
          </cell>
          <cell r="EP257" t="str">
            <v/>
          </cell>
          <cell r="EQ257" t="str">
            <v/>
          </cell>
          <cell r="ER257" t="str">
            <v/>
          </cell>
          <cell r="ES257" t="str">
            <v/>
          </cell>
          <cell r="ET257" t="str">
            <v/>
          </cell>
          <cell r="EU257" t="str">
            <v/>
          </cell>
          <cell r="EV257" t="str">
            <v/>
          </cell>
        </row>
        <row r="259">
          <cell r="T259" t="str">
            <v>BUDGET FORECAST</v>
          </cell>
          <cell r="AA259" t="str">
            <v/>
          </cell>
          <cell r="AB259" t="str">
            <v/>
          </cell>
          <cell r="AC259" t="str">
            <v/>
          </cell>
          <cell r="AD259" t="str">
            <v/>
          </cell>
          <cell r="AE259" t="str">
            <v/>
          </cell>
          <cell r="AF259" t="str">
            <v/>
          </cell>
          <cell r="AG259" t="str">
            <v/>
          </cell>
          <cell r="AH259" t="str">
            <v/>
          </cell>
          <cell r="AI259" t="str">
            <v/>
          </cell>
          <cell r="AJ259" t="str">
            <v/>
          </cell>
          <cell r="AK259" t="str">
            <v/>
          </cell>
          <cell r="AL259" t="str">
            <v/>
          </cell>
          <cell r="AM259" t="str">
            <v/>
          </cell>
          <cell r="AN259" t="str">
            <v/>
          </cell>
          <cell r="AO259" t="str">
            <v/>
          </cell>
          <cell r="AP259" t="str">
            <v/>
          </cell>
          <cell r="AQ259" t="str">
            <v/>
          </cell>
          <cell r="AR259" t="str">
            <v/>
          </cell>
          <cell r="AS259" t="str">
            <v/>
          </cell>
          <cell r="AT259" t="str">
            <v/>
          </cell>
          <cell r="AU259" t="str">
            <v/>
          </cell>
          <cell r="AV259" t="str">
            <v/>
          </cell>
          <cell r="AW259" t="str">
            <v/>
          </cell>
          <cell r="AX259" t="str">
            <v/>
          </cell>
          <cell r="AY259" t="str">
            <v/>
          </cell>
          <cell r="AZ259" t="str">
            <v/>
          </cell>
          <cell r="BA259" t="str">
            <v/>
          </cell>
          <cell r="BB259" t="str">
            <v/>
          </cell>
          <cell r="BC259" t="str">
            <v/>
          </cell>
          <cell r="BD259" t="str">
            <v/>
          </cell>
          <cell r="BE259" t="str">
            <v/>
          </cell>
          <cell r="BF259" t="str">
            <v/>
          </cell>
          <cell r="BG259" t="str">
            <v/>
          </cell>
          <cell r="BH259" t="str">
            <v/>
          </cell>
          <cell r="BI259" t="str">
            <v/>
          </cell>
          <cell r="BJ259" t="str">
            <v/>
          </cell>
          <cell r="BK259" t="str">
            <v/>
          </cell>
          <cell r="BL259" t="str">
            <v/>
          </cell>
          <cell r="BM259" t="str">
            <v/>
          </cell>
          <cell r="BN259" t="str">
            <v/>
          </cell>
          <cell r="BO259" t="str">
            <v/>
          </cell>
          <cell r="BP259" t="str">
            <v/>
          </cell>
          <cell r="BQ259" t="str">
            <v/>
          </cell>
          <cell r="BR259" t="str">
            <v/>
          </cell>
          <cell r="BS259" t="str">
            <v/>
          </cell>
          <cell r="BT259" t="str">
            <v/>
          </cell>
          <cell r="BU259" t="str">
            <v/>
          </cell>
          <cell r="BV259" t="str">
            <v/>
          </cell>
          <cell r="BW259" t="str">
            <v/>
          </cell>
          <cell r="BX259" t="str">
            <v/>
          </cell>
          <cell r="BY259" t="str">
            <v/>
          </cell>
          <cell r="BZ259" t="str">
            <v/>
          </cell>
          <cell r="CA259" t="str">
            <v/>
          </cell>
          <cell r="CB259" t="str">
            <v/>
          </cell>
          <cell r="CC259" t="str">
            <v/>
          </cell>
          <cell r="CD259" t="str">
            <v/>
          </cell>
          <cell r="CE259" t="str">
            <v/>
          </cell>
          <cell r="CF259" t="str">
            <v/>
          </cell>
          <cell r="CG259" t="str">
            <v/>
          </cell>
          <cell r="CH259" t="str">
            <v/>
          </cell>
          <cell r="CI259">
            <v>35975</v>
          </cell>
          <cell r="CJ259">
            <v>35982</v>
          </cell>
          <cell r="CK259">
            <v>35989</v>
          </cell>
          <cell r="CL259">
            <v>35996</v>
          </cell>
          <cell r="CM259">
            <v>36003</v>
          </cell>
          <cell r="CN259">
            <v>36010</v>
          </cell>
          <cell r="CO259">
            <v>36017</v>
          </cell>
          <cell r="CP259">
            <v>36024</v>
          </cell>
          <cell r="CQ259">
            <v>36031</v>
          </cell>
          <cell r="CR259">
            <v>36038</v>
          </cell>
          <cell r="CS259">
            <v>36045</v>
          </cell>
          <cell r="CT259">
            <v>36052</v>
          </cell>
          <cell r="CU259" t="str">
            <v/>
          </cell>
          <cell r="CV259" t="str">
            <v/>
          </cell>
          <cell r="CW259" t="str">
            <v/>
          </cell>
          <cell r="CX259" t="str">
            <v/>
          </cell>
          <cell r="CY259" t="str">
            <v/>
          </cell>
          <cell r="CZ259" t="str">
            <v/>
          </cell>
          <cell r="DA259" t="str">
            <v/>
          </cell>
          <cell r="DB259" t="str">
            <v/>
          </cell>
          <cell r="DC259" t="str">
            <v/>
          </cell>
          <cell r="DD259" t="str">
            <v/>
          </cell>
          <cell r="DE259" t="str">
            <v/>
          </cell>
          <cell r="DF259" t="str">
            <v/>
          </cell>
          <cell r="DG259" t="str">
            <v/>
          </cell>
          <cell r="DH259" t="str">
            <v/>
          </cell>
          <cell r="DI259" t="str">
            <v/>
          </cell>
          <cell r="DJ259" t="str">
            <v/>
          </cell>
          <cell r="DK259" t="str">
            <v/>
          </cell>
          <cell r="DL259" t="str">
            <v/>
          </cell>
          <cell r="DM259" t="str">
            <v/>
          </cell>
          <cell r="DN259" t="str">
            <v/>
          </cell>
          <cell r="DO259" t="str">
            <v/>
          </cell>
          <cell r="DP259" t="str">
            <v/>
          </cell>
          <cell r="DQ259" t="str">
            <v/>
          </cell>
          <cell r="DR259" t="str">
            <v/>
          </cell>
          <cell r="DS259" t="str">
            <v/>
          </cell>
          <cell r="DT259" t="str">
            <v/>
          </cell>
          <cell r="DU259" t="str">
            <v/>
          </cell>
          <cell r="DV259" t="str">
            <v/>
          </cell>
          <cell r="DW259" t="str">
            <v/>
          </cell>
          <cell r="DX259" t="str">
            <v/>
          </cell>
          <cell r="DY259" t="str">
            <v/>
          </cell>
          <cell r="DZ259" t="str">
            <v/>
          </cell>
          <cell r="EA259" t="str">
            <v/>
          </cell>
          <cell r="EB259" t="str">
            <v/>
          </cell>
          <cell r="EC259" t="str">
            <v/>
          </cell>
          <cell r="ED259" t="str">
            <v/>
          </cell>
          <cell r="EE259" t="str">
            <v/>
          </cell>
          <cell r="EF259" t="str">
            <v/>
          </cell>
          <cell r="EG259" t="str">
            <v/>
          </cell>
          <cell r="EH259" t="str">
            <v/>
          </cell>
          <cell r="EI259" t="str">
            <v/>
          </cell>
          <cell r="EJ259" t="str">
            <v/>
          </cell>
          <cell r="EK259" t="str">
            <v/>
          </cell>
          <cell r="EL259" t="str">
            <v/>
          </cell>
          <cell r="EM259" t="str">
            <v/>
          </cell>
          <cell r="EN259" t="str">
            <v/>
          </cell>
          <cell r="EO259" t="str">
            <v/>
          </cell>
          <cell r="EP259" t="str">
            <v/>
          </cell>
          <cell r="EQ259" t="str">
            <v/>
          </cell>
          <cell r="ER259" t="str">
            <v/>
          </cell>
          <cell r="ES259" t="str">
            <v/>
          </cell>
          <cell r="ET259" t="str">
            <v/>
          </cell>
          <cell r="EU259" t="str">
            <v/>
          </cell>
          <cell r="EV259" t="str">
            <v/>
          </cell>
          <cell r="EW259" t="str">
            <v/>
          </cell>
          <cell r="EX259" t="str">
            <v/>
          </cell>
          <cell r="EY259" t="str">
            <v/>
          </cell>
          <cell r="EZ259" t="str">
            <v/>
          </cell>
          <cell r="FA259" t="str">
            <v/>
          </cell>
          <cell r="FB259" t="str">
            <v/>
          </cell>
          <cell r="FC259" t="str">
            <v/>
          </cell>
          <cell r="FD259" t="str">
            <v/>
          </cell>
          <cell r="FE259" t="str">
            <v/>
          </cell>
          <cell r="FF259" t="str">
            <v/>
          </cell>
          <cell r="FG259" t="str">
            <v/>
          </cell>
          <cell r="FH259" t="str">
            <v/>
          </cell>
          <cell r="FI259" t="str">
            <v/>
          </cell>
        </row>
        <row r="260">
          <cell r="T260" t="str">
            <v>BUDGET FORECAST</v>
          </cell>
          <cell r="V260" t="str">
            <v>PRE PROD</v>
          </cell>
          <cell r="W260">
            <v>30</v>
          </cell>
          <cell r="X260">
            <v>157500</v>
          </cell>
          <cell r="AA260" t="str">
            <v/>
          </cell>
          <cell r="AB260" t="str">
            <v/>
          </cell>
          <cell r="AC260" t="str">
            <v/>
          </cell>
          <cell r="AD260" t="str">
            <v/>
          </cell>
          <cell r="AE260" t="str">
            <v/>
          </cell>
          <cell r="AF260" t="str">
            <v/>
          </cell>
          <cell r="AG260" t="str">
            <v/>
          </cell>
          <cell r="AH260" t="str">
            <v/>
          </cell>
          <cell r="AI260" t="str">
            <v/>
          </cell>
          <cell r="AJ260" t="str">
            <v/>
          </cell>
          <cell r="AK260" t="str">
            <v/>
          </cell>
          <cell r="AL260" t="str">
            <v/>
          </cell>
          <cell r="AM260" t="str">
            <v/>
          </cell>
          <cell r="AN260" t="str">
            <v/>
          </cell>
          <cell r="AO260" t="str">
            <v/>
          </cell>
          <cell r="AP260" t="str">
            <v/>
          </cell>
          <cell r="AQ260" t="str">
            <v/>
          </cell>
          <cell r="AR260" t="str">
            <v/>
          </cell>
          <cell r="AS260" t="str">
            <v/>
          </cell>
          <cell r="AT260" t="str">
            <v/>
          </cell>
          <cell r="AU260" t="str">
            <v/>
          </cell>
          <cell r="AV260" t="str">
            <v/>
          </cell>
          <cell r="AW260" t="str">
            <v/>
          </cell>
          <cell r="AX260" t="str">
            <v/>
          </cell>
          <cell r="AY260" t="str">
            <v/>
          </cell>
          <cell r="AZ260" t="str">
            <v/>
          </cell>
          <cell r="BA260" t="str">
            <v/>
          </cell>
          <cell r="BB260" t="str">
            <v/>
          </cell>
          <cell r="BC260" t="str">
            <v/>
          </cell>
          <cell r="BD260" t="str">
            <v/>
          </cell>
          <cell r="BE260" t="str">
            <v/>
          </cell>
          <cell r="BF260" t="str">
            <v/>
          </cell>
          <cell r="BG260" t="str">
            <v/>
          </cell>
          <cell r="BH260" t="str">
            <v/>
          </cell>
          <cell r="BI260" t="str">
            <v/>
          </cell>
          <cell r="BJ260" t="str">
            <v/>
          </cell>
          <cell r="BK260" t="str">
            <v/>
          </cell>
          <cell r="BL260" t="str">
            <v/>
          </cell>
          <cell r="BM260" t="str">
            <v/>
          </cell>
          <cell r="BN260" t="str">
            <v/>
          </cell>
          <cell r="BO260" t="str">
            <v/>
          </cell>
          <cell r="BP260" t="str">
            <v/>
          </cell>
          <cell r="BQ260" t="str">
            <v/>
          </cell>
          <cell r="BR260" t="str">
            <v/>
          </cell>
          <cell r="BS260" t="str">
            <v/>
          </cell>
          <cell r="BT260" t="str">
            <v/>
          </cell>
          <cell r="BU260" t="str">
            <v/>
          </cell>
          <cell r="BV260" t="str">
            <v/>
          </cell>
          <cell r="BW260" t="str">
            <v/>
          </cell>
          <cell r="BX260" t="str">
            <v/>
          </cell>
          <cell r="BY260" t="str">
            <v/>
          </cell>
          <cell r="BZ260" t="str">
            <v/>
          </cell>
          <cell r="CA260" t="str">
            <v/>
          </cell>
          <cell r="CB260" t="str">
            <v/>
          </cell>
          <cell r="CC260" t="str">
            <v/>
          </cell>
          <cell r="CD260" t="str">
            <v/>
          </cell>
          <cell r="CE260" t="str">
            <v/>
          </cell>
          <cell r="CF260" t="str">
            <v/>
          </cell>
          <cell r="CG260" t="str">
            <v/>
          </cell>
          <cell r="CH260" t="str">
            <v/>
          </cell>
          <cell r="CI260">
            <v>35975</v>
          </cell>
          <cell r="CJ260">
            <v>35982</v>
          </cell>
          <cell r="CK260">
            <v>35989</v>
          </cell>
          <cell r="CL260">
            <v>35996</v>
          </cell>
          <cell r="CM260">
            <v>36003</v>
          </cell>
          <cell r="CN260">
            <v>36010</v>
          </cell>
          <cell r="CO260">
            <v>36017</v>
          </cell>
          <cell r="CP260">
            <v>36024</v>
          </cell>
          <cell r="CQ260">
            <v>36031</v>
          </cell>
          <cell r="CR260">
            <v>36038</v>
          </cell>
          <cell r="CS260">
            <v>36045</v>
          </cell>
          <cell r="CT260">
            <v>36052</v>
          </cell>
          <cell r="CU260" t="str">
            <v/>
          </cell>
          <cell r="CV260" t="str">
            <v/>
          </cell>
          <cell r="CW260" t="str">
            <v/>
          </cell>
          <cell r="CX260" t="str">
            <v/>
          </cell>
          <cell r="CY260" t="str">
            <v/>
          </cell>
          <cell r="CZ260" t="str">
            <v/>
          </cell>
          <cell r="DA260" t="str">
            <v/>
          </cell>
          <cell r="DB260" t="str">
            <v/>
          </cell>
          <cell r="DC260" t="str">
            <v/>
          </cell>
          <cell r="DD260" t="str">
            <v/>
          </cell>
          <cell r="DE260" t="str">
            <v/>
          </cell>
          <cell r="DF260" t="str">
            <v/>
          </cell>
          <cell r="DG260" t="str">
            <v/>
          </cell>
          <cell r="DH260" t="str">
            <v/>
          </cell>
          <cell r="DI260" t="str">
            <v/>
          </cell>
          <cell r="DJ260" t="str">
            <v/>
          </cell>
          <cell r="DK260" t="str">
            <v/>
          </cell>
          <cell r="DL260" t="str">
            <v/>
          </cell>
          <cell r="DM260" t="str">
            <v/>
          </cell>
          <cell r="DN260" t="str">
            <v/>
          </cell>
          <cell r="DO260" t="str">
            <v/>
          </cell>
          <cell r="DP260" t="str">
            <v/>
          </cell>
          <cell r="DQ260" t="str">
            <v/>
          </cell>
          <cell r="DR260" t="str">
            <v/>
          </cell>
          <cell r="DS260" t="str">
            <v/>
          </cell>
          <cell r="DT260" t="str">
            <v/>
          </cell>
          <cell r="DU260" t="str">
            <v/>
          </cell>
          <cell r="DV260" t="str">
            <v/>
          </cell>
          <cell r="DW260" t="str">
            <v/>
          </cell>
          <cell r="DX260" t="str">
            <v/>
          </cell>
          <cell r="DY260" t="str">
            <v/>
          </cell>
          <cell r="DZ260" t="str">
            <v/>
          </cell>
          <cell r="EA260" t="str">
            <v/>
          </cell>
          <cell r="EB260" t="str">
            <v/>
          </cell>
          <cell r="EC260" t="str">
            <v/>
          </cell>
          <cell r="ED260" t="str">
            <v/>
          </cell>
          <cell r="EE260" t="str">
            <v/>
          </cell>
          <cell r="EF260" t="str">
            <v/>
          </cell>
          <cell r="EG260" t="str">
            <v/>
          </cell>
          <cell r="EH260" t="str">
            <v/>
          </cell>
          <cell r="EI260" t="str">
            <v/>
          </cell>
          <cell r="EJ260" t="str">
            <v/>
          </cell>
          <cell r="EK260" t="str">
            <v/>
          </cell>
          <cell r="EL260" t="str">
            <v/>
          </cell>
          <cell r="EM260" t="str">
            <v/>
          </cell>
          <cell r="EN260" t="str">
            <v/>
          </cell>
          <cell r="EO260" t="str">
            <v/>
          </cell>
          <cell r="EP260" t="str">
            <v/>
          </cell>
          <cell r="EQ260" t="str">
            <v/>
          </cell>
          <cell r="ER260" t="str">
            <v/>
          </cell>
          <cell r="ES260" t="str">
            <v/>
          </cell>
          <cell r="ET260" t="str">
            <v/>
          </cell>
          <cell r="EU260" t="str">
            <v/>
          </cell>
          <cell r="EV260" t="str">
            <v/>
          </cell>
          <cell r="EW260" t="str">
            <v/>
          </cell>
          <cell r="EX260" t="str">
            <v/>
          </cell>
          <cell r="EY260" t="str">
            <v/>
          </cell>
          <cell r="EZ260" t="str">
            <v/>
          </cell>
          <cell r="FA260" t="str">
            <v/>
          </cell>
          <cell r="FB260" t="str">
            <v/>
          </cell>
          <cell r="FC260" t="str">
            <v/>
          </cell>
          <cell r="FD260" t="str">
            <v/>
          </cell>
          <cell r="FE260" t="str">
            <v/>
          </cell>
          <cell r="FF260" t="str">
            <v/>
          </cell>
          <cell r="FG260" t="str">
            <v/>
          </cell>
          <cell r="FH260" t="str">
            <v/>
          </cell>
          <cell r="FI260" t="str">
            <v/>
          </cell>
        </row>
        <row r="261">
          <cell r="V261" t="str">
            <v>PRE PROD</v>
          </cell>
          <cell r="W261">
            <v>30</v>
          </cell>
          <cell r="X261">
            <v>157500</v>
          </cell>
          <cell r="AA261" t="str">
            <v/>
          </cell>
          <cell r="AB261" t="str">
            <v/>
          </cell>
          <cell r="AC261" t="str">
            <v/>
          </cell>
          <cell r="AD261" t="str">
            <v/>
          </cell>
          <cell r="AE261" t="str">
            <v/>
          </cell>
          <cell r="AF261" t="str">
            <v/>
          </cell>
          <cell r="AG261" t="str">
            <v/>
          </cell>
          <cell r="AH261" t="str">
            <v/>
          </cell>
          <cell r="AI261" t="str">
            <v/>
          </cell>
          <cell r="AJ261" t="str">
            <v/>
          </cell>
          <cell r="AK261" t="str">
            <v/>
          </cell>
          <cell r="AL261" t="str">
            <v/>
          </cell>
          <cell r="AM261" t="str">
            <v/>
          </cell>
          <cell r="AN261" t="str">
            <v/>
          </cell>
          <cell r="AO261" t="str">
            <v/>
          </cell>
          <cell r="AP261" t="str">
            <v/>
          </cell>
          <cell r="AQ261" t="str">
            <v/>
          </cell>
          <cell r="AR261" t="str">
            <v/>
          </cell>
          <cell r="AS261" t="str">
            <v/>
          </cell>
          <cell r="AT261" t="str">
            <v/>
          </cell>
          <cell r="AU261" t="str">
            <v/>
          </cell>
          <cell r="AV261" t="str">
            <v/>
          </cell>
          <cell r="AW261" t="str">
            <v/>
          </cell>
          <cell r="AX261" t="str">
            <v/>
          </cell>
          <cell r="AY261" t="str">
            <v/>
          </cell>
          <cell r="AZ261" t="str">
            <v/>
          </cell>
          <cell r="BA261" t="str">
            <v/>
          </cell>
          <cell r="BB261" t="str">
            <v/>
          </cell>
          <cell r="BC261" t="str">
            <v/>
          </cell>
          <cell r="BD261" t="str">
            <v/>
          </cell>
          <cell r="BE261" t="str">
            <v/>
          </cell>
          <cell r="BF261" t="str">
            <v/>
          </cell>
          <cell r="BG261" t="str">
            <v/>
          </cell>
          <cell r="BH261" t="str">
            <v/>
          </cell>
          <cell r="BI261" t="str">
            <v/>
          </cell>
          <cell r="BJ261" t="str">
            <v/>
          </cell>
          <cell r="BK261" t="str">
            <v/>
          </cell>
          <cell r="BL261" t="str">
            <v/>
          </cell>
          <cell r="BM261" t="str">
            <v/>
          </cell>
          <cell r="BN261" t="str">
            <v/>
          </cell>
          <cell r="BO261" t="str">
            <v/>
          </cell>
          <cell r="BP261" t="str">
            <v/>
          </cell>
          <cell r="BQ261" t="str">
            <v/>
          </cell>
          <cell r="BR261" t="str">
            <v/>
          </cell>
          <cell r="BS261" t="str">
            <v/>
          </cell>
          <cell r="BT261" t="str">
            <v/>
          </cell>
          <cell r="BU261" t="str">
            <v/>
          </cell>
          <cell r="BV261" t="str">
            <v/>
          </cell>
          <cell r="BW261" t="str">
            <v/>
          </cell>
          <cell r="BX261" t="str">
            <v/>
          </cell>
          <cell r="BY261" t="str">
            <v/>
          </cell>
          <cell r="BZ261" t="str">
            <v/>
          </cell>
          <cell r="CA261" t="str">
            <v/>
          </cell>
          <cell r="CB261" t="str">
            <v/>
          </cell>
          <cell r="CC261" t="str">
            <v/>
          </cell>
          <cell r="CD261" t="str">
            <v/>
          </cell>
          <cell r="CE261" t="str">
            <v/>
          </cell>
          <cell r="CF261" t="str">
            <v/>
          </cell>
          <cell r="CG261" t="str">
            <v/>
          </cell>
          <cell r="CH261" t="str">
            <v/>
          </cell>
          <cell r="CI261">
            <v>3750</v>
          </cell>
          <cell r="CJ261">
            <v>7500</v>
          </cell>
          <cell r="CK261">
            <v>11250</v>
          </cell>
          <cell r="CL261">
            <v>15000</v>
          </cell>
          <cell r="CM261">
            <v>15000</v>
          </cell>
          <cell r="CN261">
            <v>15000</v>
          </cell>
          <cell r="CO261">
            <v>15000</v>
          </cell>
          <cell r="CP261">
            <v>15000</v>
          </cell>
          <cell r="CQ261">
            <v>15000</v>
          </cell>
          <cell r="CR261">
            <v>15000</v>
          </cell>
          <cell r="CS261">
            <v>15000</v>
          </cell>
          <cell r="CT261">
            <v>15000</v>
          </cell>
          <cell r="CU261" t="str">
            <v/>
          </cell>
          <cell r="CV261" t="str">
            <v/>
          </cell>
          <cell r="CW261" t="str">
            <v/>
          </cell>
          <cell r="CX261" t="str">
            <v/>
          </cell>
          <cell r="CY261" t="str">
            <v/>
          </cell>
          <cell r="CZ261" t="str">
            <v/>
          </cell>
          <cell r="DA261" t="str">
            <v/>
          </cell>
          <cell r="DB261" t="str">
            <v/>
          </cell>
          <cell r="DC261" t="str">
            <v/>
          </cell>
          <cell r="DD261" t="str">
            <v/>
          </cell>
          <cell r="DE261" t="str">
            <v/>
          </cell>
          <cell r="DF261" t="str">
            <v/>
          </cell>
          <cell r="DG261" t="str">
            <v/>
          </cell>
          <cell r="DH261" t="str">
            <v/>
          </cell>
          <cell r="DI261" t="str">
            <v/>
          </cell>
          <cell r="DJ261" t="str">
            <v/>
          </cell>
          <cell r="DK261" t="str">
            <v/>
          </cell>
          <cell r="DL261" t="str">
            <v/>
          </cell>
          <cell r="DM261" t="str">
            <v/>
          </cell>
          <cell r="DN261" t="str">
            <v/>
          </cell>
          <cell r="DO261" t="str">
            <v/>
          </cell>
          <cell r="DP261" t="str">
            <v/>
          </cell>
          <cell r="DQ261" t="str">
            <v/>
          </cell>
          <cell r="DR261" t="str">
            <v/>
          </cell>
          <cell r="DS261" t="str">
            <v/>
          </cell>
          <cell r="DT261" t="str">
            <v/>
          </cell>
          <cell r="DU261" t="str">
            <v/>
          </cell>
          <cell r="DV261" t="str">
            <v/>
          </cell>
          <cell r="DW261" t="str">
            <v/>
          </cell>
          <cell r="DX261" t="str">
            <v/>
          </cell>
          <cell r="DY261" t="str">
            <v/>
          </cell>
          <cell r="DZ261" t="str">
            <v/>
          </cell>
          <cell r="EA261" t="str">
            <v/>
          </cell>
          <cell r="EB261" t="str">
            <v/>
          </cell>
          <cell r="EC261" t="str">
            <v/>
          </cell>
          <cell r="ED261" t="str">
            <v/>
          </cell>
          <cell r="EE261" t="str">
            <v/>
          </cell>
          <cell r="EF261" t="str">
            <v/>
          </cell>
          <cell r="EG261" t="str">
            <v/>
          </cell>
          <cell r="EH261" t="str">
            <v/>
          </cell>
          <cell r="EI261" t="str">
            <v/>
          </cell>
          <cell r="EJ261" t="str">
            <v/>
          </cell>
          <cell r="EK261" t="str">
            <v/>
          </cell>
          <cell r="EL261" t="str">
            <v/>
          </cell>
          <cell r="EM261" t="str">
            <v/>
          </cell>
          <cell r="EN261" t="str">
            <v/>
          </cell>
          <cell r="EO261" t="str">
            <v/>
          </cell>
          <cell r="EP261" t="str">
            <v/>
          </cell>
          <cell r="EQ261" t="str">
            <v/>
          </cell>
          <cell r="ER261" t="str">
            <v/>
          </cell>
          <cell r="ES261" t="str">
            <v/>
          </cell>
          <cell r="ET261" t="str">
            <v/>
          </cell>
          <cell r="EU261" t="str">
            <v/>
          </cell>
          <cell r="EV261" t="str">
            <v/>
          </cell>
          <cell r="EW261" t="str">
            <v/>
          </cell>
          <cell r="EX261" t="str">
            <v/>
          </cell>
          <cell r="EY261" t="str">
            <v/>
          </cell>
          <cell r="EZ261" t="str">
            <v/>
          </cell>
          <cell r="FA261" t="str">
            <v/>
          </cell>
          <cell r="FB261" t="str">
            <v/>
          </cell>
          <cell r="FC261" t="str">
            <v/>
          </cell>
          <cell r="FD261" t="str">
            <v/>
          </cell>
          <cell r="FE261" t="str">
            <v/>
          </cell>
          <cell r="FF261" t="str">
            <v/>
          </cell>
          <cell r="FG261" t="str">
            <v/>
          </cell>
          <cell r="FH261" t="str">
            <v/>
          </cell>
          <cell r="FI261" t="str">
            <v/>
          </cell>
        </row>
        <row r="262">
          <cell r="V262" t="str">
            <v>PRODUCTION</v>
          </cell>
          <cell r="W262">
            <v>150</v>
          </cell>
          <cell r="X262">
            <v>712500</v>
          </cell>
          <cell r="AA262" t="str">
            <v/>
          </cell>
          <cell r="AB262" t="str">
            <v/>
          </cell>
          <cell r="AC262" t="str">
            <v/>
          </cell>
          <cell r="AD262" t="str">
            <v/>
          </cell>
          <cell r="AE262" t="str">
            <v/>
          </cell>
          <cell r="AF262" t="str">
            <v/>
          </cell>
          <cell r="AG262" t="str">
            <v/>
          </cell>
          <cell r="AH262" t="str">
            <v/>
          </cell>
          <cell r="AI262" t="str">
            <v/>
          </cell>
          <cell r="AJ262" t="str">
            <v/>
          </cell>
          <cell r="AK262" t="str">
            <v/>
          </cell>
          <cell r="AL262" t="str">
            <v/>
          </cell>
          <cell r="AM262" t="str">
            <v/>
          </cell>
          <cell r="AN262" t="str">
            <v/>
          </cell>
          <cell r="AO262" t="str">
            <v/>
          </cell>
          <cell r="AP262" t="str">
            <v/>
          </cell>
          <cell r="AQ262" t="str">
            <v/>
          </cell>
          <cell r="AR262" t="str">
            <v/>
          </cell>
          <cell r="AS262" t="str">
            <v/>
          </cell>
          <cell r="AT262" t="str">
            <v/>
          </cell>
          <cell r="AU262" t="str">
            <v/>
          </cell>
          <cell r="AV262" t="str">
            <v/>
          </cell>
          <cell r="AW262" t="str">
            <v/>
          </cell>
          <cell r="AX262" t="str">
            <v/>
          </cell>
          <cell r="AY262" t="str">
            <v/>
          </cell>
          <cell r="AZ262" t="str">
            <v/>
          </cell>
          <cell r="BA262" t="str">
            <v/>
          </cell>
          <cell r="BB262" t="str">
            <v/>
          </cell>
          <cell r="BC262" t="str">
            <v/>
          </cell>
          <cell r="BD262" t="str">
            <v/>
          </cell>
          <cell r="BE262" t="str">
            <v/>
          </cell>
          <cell r="BF262" t="str">
            <v/>
          </cell>
          <cell r="BG262" t="str">
            <v/>
          </cell>
          <cell r="BH262" t="str">
            <v/>
          </cell>
          <cell r="BI262" t="str">
            <v/>
          </cell>
          <cell r="BJ262" t="str">
            <v/>
          </cell>
          <cell r="BK262" t="str">
            <v/>
          </cell>
          <cell r="BL262" t="str">
            <v/>
          </cell>
          <cell r="BM262" t="str">
            <v/>
          </cell>
          <cell r="BN262" t="str">
            <v/>
          </cell>
          <cell r="BO262" t="str">
            <v/>
          </cell>
          <cell r="BP262" t="str">
            <v/>
          </cell>
          <cell r="BQ262" t="str">
            <v/>
          </cell>
          <cell r="BR262" t="str">
            <v/>
          </cell>
          <cell r="BS262" t="str">
            <v/>
          </cell>
          <cell r="BT262" t="str">
            <v/>
          </cell>
          <cell r="BU262" t="str">
            <v/>
          </cell>
          <cell r="BV262" t="str">
            <v/>
          </cell>
          <cell r="BW262" t="str">
            <v/>
          </cell>
          <cell r="BX262" t="str">
            <v/>
          </cell>
          <cell r="BY262" t="str">
            <v/>
          </cell>
          <cell r="BZ262" t="str">
            <v/>
          </cell>
          <cell r="CA262" t="str">
            <v/>
          </cell>
          <cell r="CB262" t="str">
            <v/>
          </cell>
          <cell r="CC262" t="str">
            <v/>
          </cell>
          <cell r="CD262" t="str">
            <v/>
          </cell>
          <cell r="CE262" t="str">
            <v/>
          </cell>
          <cell r="CF262" t="str">
            <v/>
          </cell>
          <cell r="CG262" t="str">
            <v/>
          </cell>
          <cell r="CH262" t="str">
            <v/>
          </cell>
          <cell r="CI262" t="str">
            <v/>
          </cell>
          <cell r="CJ262" t="str">
            <v/>
          </cell>
          <cell r="CK262" t="str">
            <v/>
          </cell>
          <cell r="CL262" t="str">
            <v/>
          </cell>
          <cell r="CM262">
            <v>36003</v>
          </cell>
          <cell r="CN262">
            <v>36010</v>
          </cell>
          <cell r="CO262">
            <v>36017</v>
          </cell>
          <cell r="CP262">
            <v>36024</v>
          </cell>
          <cell r="CQ262">
            <v>36031</v>
          </cell>
          <cell r="CR262">
            <v>36038</v>
          </cell>
          <cell r="CS262">
            <v>36045</v>
          </cell>
          <cell r="CT262">
            <v>36052</v>
          </cell>
          <cell r="CU262">
            <v>36059</v>
          </cell>
          <cell r="CV262">
            <v>36066</v>
          </cell>
          <cell r="CW262">
            <v>36073</v>
          </cell>
          <cell r="CX262">
            <v>36080</v>
          </cell>
          <cell r="CY262">
            <v>36087</v>
          </cell>
          <cell r="CZ262">
            <v>36094</v>
          </cell>
          <cell r="DA262" t="str">
            <v/>
          </cell>
          <cell r="DB262" t="str">
            <v/>
          </cell>
          <cell r="DC262" t="str">
            <v/>
          </cell>
          <cell r="DD262" t="str">
            <v/>
          </cell>
          <cell r="DE262" t="str">
            <v/>
          </cell>
          <cell r="DF262" t="str">
            <v/>
          </cell>
          <cell r="DG262" t="str">
            <v/>
          </cell>
          <cell r="DH262" t="str">
            <v/>
          </cell>
          <cell r="DI262" t="str">
            <v/>
          </cell>
          <cell r="DJ262" t="str">
            <v/>
          </cell>
          <cell r="DK262" t="str">
            <v/>
          </cell>
          <cell r="DL262" t="str">
            <v/>
          </cell>
          <cell r="DM262" t="str">
            <v/>
          </cell>
          <cell r="DN262" t="str">
            <v/>
          </cell>
          <cell r="DO262" t="str">
            <v/>
          </cell>
          <cell r="DP262" t="str">
            <v/>
          </cell>
          <cell r="DQ262" t="str">
            <v/>
          </cell>
          <cell r="DR262" t="str">
            <v/>
          </cell>
          <cell r="DS262" t="str">
            <v/>
          </cell>
          <cell r="DT262" t="str">
            <v/>
          </cell>
          <cell r="DU262" t="str">
            <v/>
          </cell>
          <cell r="DV262" t="str">
            <v/>
          </cell>
          <cell r="DW262" t="str">
            <v/>
          </cell>
          <cell r="DX262" t="str">
            <v/>
          </cell>
          <cell r="DY262" t="str">
            <v/>
          </cell>
          <cell r="DZ262" t="str">
            <v/>
          </cell>
          <cell r="EA262" t="str">
            <v/>
          </cell>
          <cell r="EB262" t="str">
            <v/>
          </cell>
          <cell r="EC262" t="str">
            <v/>
          </cell>
          <cell r="ED262" t="str">
            <v/>
          </cell>
          <cell r="EE262" t="str">
            <v/>
          </cell>
          <cell r="EF262" t="str">
            <v/>
          </cell>
          <cell r="EG262" t="str">
            <v/>
          </cell>
          <cell r="EH262" t="str">
            <v/>
          </cell>
          <cell r="EI262" t="str">
            <v/>
          </cell>
          <cell r="EJ262" t="str">
            <v/>
          </cell>
          <cell r="EK262" t="str">
            <v/>
          </cell>
          <cell r="EL262" t="str">
            <v/>
          </cell>
          <cell r="EM262" t="str">
            <v/>
          </cell>
          <cell r="EN262" t="str">
            <v/>
          </cell>
          <cell r="EO262" t="str">
            <v/>
          </cell>
          <cell r="EP262" t="str">
            <v/>
          </cell>
          <cell r="EQ262" t="str">
            <v/>
          </cell>
          <cell r="ER262" t="str">
            <v/>
          </cell>
          <cell r="ES262" t="str">
            <v/>
          </cell>
          <cell r="ET262" t="str">
            <v/>
          </cell>
          <cell r="EU262" t="str">
            <v/>
          </cell>
          <cell r="EV262" t="str">
            <v/>
          </cell>
          <cell r="EW262" t="str">
            <v/>
          </cell>
          <cell r="EX262" t="str">
            <v/>
          </cell>
          <cell r="EY262" t="str">
            <v/>
          </cell>
          <cell r="EZ262" t="str">
            <v/>
          </cell>
          <cell r="FA262" t="str">
            <v/>
          </cell>
          <cell r="FB262" t="str">
            <v/>
          </cell>
          <cell r="FC262" t="str">
            <v/>
          </cell>
          <cell r="FD262" t="str">
            <v/>
          </cell>
          <cell r="FE262" t="str">
            <v/>
          </cell>
          <cell r="FF262" t="str">
            <v/>
          </cell>
          <cell r="FG262" t="str">
            <v/>
          </cell>
          <cell r="FH262" t="str">
            <v/>
          </cell>
          <cell r="FI262" t="str">
            <v/>
          </cell>
        </row>
        <row r="263">
          <cell r="V263" t="str">
            <v>PRODUCTION</v>
          </cell>
          <cell r="W263">
            <v>150</v>
          </cell>
          <cell r="X263">
            <v>712500</v>
          </cell>
          <cell r="AA263" t="str">
            <v/>
          </cell>
          <cell r="AB263" t="str">
            <v/>
          </cell>
          <cell r="AC263" t="str">
            <v/>
          </cell>
          <cell r="AD263" t="str">
            <v/>
          </cell>
          <cell r="AE263" t="str">
            <v/>
          </cell>
          <cell r="AF263" t="str">
            <v/>
          </cell>
          <cell r="AG263" t="str">
            <v/>
          </cell>
          <cell r="AH263" t="str">
            <v/>
          </cell>
          <cell r="AI263" t="str">
            <v/>
          </cell>
          <cell r="AJ263" t="str">
            <v/>
          </cell>
          <cell r="AK263" t="str">
            <v/>
          </cell>
          <cell r="AL263" t="str">
            <v/>
          </cell>
          <cell r="AM263" t="str">
            <v/>
          </cell>
          <cell r="AN263" t="str">
            <v/>
          </cell>
          <cell r="AO263" t="str">
            <v/>
          </cell>
          <cell r="AP263" t="str">
            <v/>
          </cell>
          <cell r="AQ263" t="str">
            <v/>
          </cell>
          <cell r="AR263" t="str">
            <v/>
          </cell>
          <cell r="AS263" t="str">
            <v/>
          </cell>
          <cell r="AT263" t="str">
            <v/>
          </cell>
          <cell r="AU263" t="str">
            <v/>
          </cell>
          <cell r="AV263" t="str">
            <v/>
          </cell>
          <cell r="AW263" t="str">
            <v/>
          </cell>
          <cell r="AX263" t="str">
            <v/>
          </cell>
          <cell r="AY263" t="str">
            <v/>
          </cell>
          <cell r="AZ263" t="str">
            <v/>
          </cell>
          <cell r="BA263" t="str">
            <v/>
          </cell>
          <cell r="BB263" t="str">
            <v/>
          </cell>
          <cell r="BC263" t="str">
            <v/>
          </cell>
          <cell r="BD263" t="str">
            <v/>
          </cell>
          <cell r="BE263" t="str">
            <v/>
          </cell>
          <cell r="BF263" t="str">
            <v/>
          </cell>
          <cell r="BG263" t="str">
            <v/>
          </cell>
          <cell r="BH263" t="str">
            <v/>
          </cell>
          <cell r="BI263" t="str">
            <v/>
          </cell>
          <cell r="BJ263" t="str">
            <v/>
          </cell>
          <cell r="BK263" t="str">
            <v/>
          </cell>
          <cell r="BL263" t="str">
            <v/>
          </cell>
          <cell r="BM263" t="str">
            <v/>
          </cell>
          <cell r="BN263" t="str">
            <v/>
          </cell>
          <cell r="BO263" t="str">
            <v/>
          </cell>
          <cell r="BP263" t="str">
            <v/>
          </cell>
          <cell r="BQ263" t="str">
            <v/>
          </cell>
          <cell r="BR263" t="str">
            <v/>
          </cell>
          <cell r="BS263" t="str">
            <v/>
          </cell>
          <cell r="BT263" t="str">
            <v/>
          </cell>
          <cell r="BU263" t="str">
            <v/>
          </cell>
          <cell r="BV263" t="str">
            <v/>
          </cell>
          <cell r="BW263" t="str">
            <v/>
          </cell>
          <cell r="BX263" t="str">
            <v/>
          </cell>
          <cell r="BY263" t="str">
            <v/>
          </cell>
          <cell r="BZ263" t="str">
            <v/>
          </cell>
          <cell r="CA263" t="str">
            <v/>
          </cell>
          <cell r="CB263" t="str">
            <v/>
          </cell>
          <cell r="CC263" t="str">
            <v/>
          </cell>
          <cell r="CD263" t="str">
            <v/>
          </cell>
          <cell r="CE263" t="str">
            <v/>
          </cell>
          <cell r="CF263" t="str">
            <v/>
          </cell>
          <cell r="CG263" t="str">
            <v/>
          </cell>
          <cell r="CH263" t="str">
            <v/>
          </cell>
          <cell r="CI263" t="str">
            <v/>
          </cell>
          <cell r="CJ263" t="str">
            <v/>
          </cell>
          <cell r="CK263" t="str">
            <v/>
          </cell>
          <cell r="CL263" t="str">
            <v/>
          </cell>
          <cell r="CM263">
            <v>0</v>
          </cell>
          <cell r="CN263">
            <v>0</v>
          </cell>
          <cell r="CO263">
            <v>0</v>
          </cell>
          <cell r="CP263">
            <v>18750</v>
          </cell>
          <cell r="CQ263">
            <v>37500</v>
          </cell>
          <cell r="CR263">
            <v>56250</v>
          </cell>
          <cell r="CS263">
            <v>75000</v>
          </cell>
          <cell r="CT263">
            <v>75000</v>
          </cell>
          <cell r="CU263">
            <v>75000</v>
          </cell>
          <cell r="CV263">
            <v>75000</v>
          </cell>
          <cell r="CW263">
            <v>75000</v>
          </cell>
          <cell r="CX263">
            <v>75000</v>
          </cell>
          <cell r="CY263">
            <v>75000</v>
          </cell>
          <cell r="CZ263">
            <v>75000</v>
          </cell>
          <cell r="DA263" t="str">
            <v/>
          </cell>
          <cell r="DB263" t="str">
            <v/>
          </cell>
          <cell r="DC263" t="str">
            <v/>
          </cell>
          <cell r="DD263" t="str">
            <v/>
          </cell>
          <cell r="DE263" t="str">
            <v/>
          </cell>
          <cell r="DF263" t="str">
            <v/>
          </cell>
          <cell r="DG263" t="str">
            <v/>
          </cell>
          <cell r="DH263" t="str">
            <v/>
          </cell>
          <cell r="DI263" t="str">
            <v/>
          </cell>
          <cell r="DJ263" t="str">
            <v/>
          </cell>
          <cell r="DK263" t="str">
            <v/>
          </cell>
          <cell r="DL263" t="str">
            <v/>
          </cell>
          <cell r="DM263" t="str">
            <v/>
          </cell>
          <cell r="DN263" t="str">
            <v/>
          </cell>
          <cell r="DO263" t="str">
            <v/>
          </cell>
          <cell r="DP263" t="str">
            <v/>
          </cell>
          <cell r="DQ263" t="str">
            <v/>
          </cell>
          <cell r="DR263" t="str">
            <v/>
          </cell>
          <cell r="DS263" t="str">
            <v/>
          </cell>
          <cell r="DT263" t="str">
            <v/>
          </cell>
          <cell r="DU263" t="str">
            <v/>
          </cell>
          <cell r="DV263" t="str">
            <v/>
          </cell>
          <cell r="DW263" t="str">
            <v/>
          </cell>
          <cell r="DX263" t="str">
            <v/>
          </cell>
          <cell r="DY263" t="str">
            <v/>
          </cell>
          <cell r="DZ263" t="str">
            <v/>
          </cell>
          <cell r="EA263" t="str">
            <v/>
          </cell>
          <cell r="EB263" t="str">
            <v/>
          </cell>
          <cell r="EC263" t="str">
            <v/>
          </cell>
          <cell r="ED263" t="str">
            <v/>
          </cell>
          <cell r="EE263" t="str">
            <v/>
          </cell>
          <cell r="EF263" t="str">
            <v/>
          </cell>
          <cell r="EG263" t="str">
            <v/>
          </cell>
          <cell r="EH263" t="str">
            <v/>
          </cell>
          <cell r="EI263" t="str">
            <v/>
          </cell>
          <cell r="EJ263" t="str">
            <v/>
          </cell>
          <cell r="EK263" t="str">
            <v/>
          </cell>
          <cell r="EL263" t="str">
            <v/>
          </cell>
          <cell r="EM263" t="str">
            <v/>
          </cell>
          <cell r="EN263" t="str">
            <v/>
          </cell>
          <cell r="EO263" t="str">
            <v/>
          </cell>
          <cell r="EP263" t="str">
            <v/>
          </cell>
          <cell r="EQ263" t="str">
            <v/>
          </cell>
          <cell r="ER263" t="str">
            <v/>
          </cell>
          <cell r="ES263" t="str">
            <v/>
          </cell>
          <cell r="ET263" t="str">
            <v/>
          </cell>
          <cell r="EU263" t="str">
            <v/>
          </cell>
          <cell r="EV263" t="str">
            <v/>
          </cell>
          <cell r="EW263" t="str">
            <v/>
          </cell>
          <cell r="EX263" t="str">
            <v/>
          </cell>
          <cell r="EY263" t="str">
            <v/>
          </cell>
          <cell r="EZ263" t="str">
            <v/>
          </cell>
          <cell r="FA263" t="str">
            <v/>
          </cell>
          <cell r="FB263" t="str">
            <v/>
          </cell>
          <cell r="FC263" t="str">
            <v/>
          </cell>
          <cell r="FD263" t="str">
            <v/>
          </cell>
          <cell r="FE263" t="str">
            <v/>
          </cell>
          <cell r="FF263" t="str">
            <v/>
          </cell>
          <cell r="FG263" t="str">
            <v/>
          </cell>
          <cell r="FH263" t="str">
            <v/>
          </cell>
          <cell r="FI263" t="str">
            <v/>
          </cell>
        </row>
        <row r="264">
          <cell r="V264" t="str">
            <v>INK &amp; PAINT</v>
          </cell>
          <cell r="W264">
            <v>8</v>
          </cell>
          <cell r="X264">
            <v>38000</v>
          </cell>
          <cell r="AA264" t="str">
            <v/>
          </cell>
          <cell r="AB264" t="str">
            <v/>
          </cell>
          <cell r="AC264" t="str">
            <v/>
          </cell>
          <cell r="AD264" t="str">
            <v/>
          </cell>
          <cell r="AE264" t="str">
            <v/>
          </cell>
          <cell r="AF264" t="str">
            <v/>
          </cell>
          <cell r="AG264" t="str">
            <v/>
          </cell>
          <cell r="AH264" t="str">
            <v/>
          </cell>
          <cell r="AI264" t="str">
            <v/>
          </cell>
          <cell r="AJ264" t="str">
            <v/>
          </cell>
          <cell r="AK264" t="str">
            <v/>
          </cell>
          <cell r="AL264" t="str">
            <v/>
          </cell>
          <cell r="AM264" t="str">
            <v/>
          </cell>
          <cell r="AN264" t="str">
            <v/>
          </cell>
          <cell r="AO264" t="str">
            <v/>
          </cell>
          <cell r="AP264" t="str">
            <v/>
          </cell>
          <cell r="AQ264" t="str">
            <v/>
          </cell>
          <cell r="AR264" t="str">
            <v/>
          </cell>
          <cell r="AS264" t="str">
            <v/>
          </cell>
          <cell r="AT264" t="str">
            <v/>
          </cell>
          <cell r="AU264" t="str">
            <v/>
          </cell>
          <cell r="AV264" t="str">
            <v/>
          </cell>
          <cell r="AW264" t="str">
            <v/>
          </cell>
          <cell r="AX264" t="str">
            <v/>
          </cell>
          <cell r="AY264" t="str">
            <v/>
          </cell>
          <cell r="AZ264" t="str">
            <v/>
          </cell>
          <cell r="BA264" t="str">
            <v/>
          </cell>
          <cell r="BB264" t="str">
            <v/>
          </cell>
          <cell r="BC264" t="str">
            <v/>
          </cell>
          <cell r="BD264" t="str">
            <v/>
          </cell>
          <cell r="BE264" t="str">
            <v/>
          </cell>
          <cell r="BF264" t="str">
            <v/>
          </cell>
          <cell r="BG264" t="str">
            <v/>
          </cell>
          <cell r="BH264" t="str">
            <v/>
          </cell>
          <cell r="BI264" t="str">
            <v/>
          </cell>
          <cell r="BJ264" t="str">
            <v/>
          </cell>
          <cell r="BK264" t="str">
            <v/>
          </cell>
          <cell r="BL264" t="str">
            <v/>
          </cell>
          <cell r="BM264" t="str">
            <v/>
          </cell>
          <cell r="BN264" t="str">
            <v/>
          </cell>
          <cell r="BO264" t="str">
            <v/>
          </cell>
          <cell r="BP264" t="str">
            <v/>
          </cell>
          <cell r="BQ264" t="str">
            <v/>
          </cell>
          <cell r="BR264" t="str">
            <v/>
          </cell>
          <cell r="BS264" t="str">
            <v/>
          </cell>
          <cell r="BT264" t="str">
            <v/>
          </cell>
          <cell r="BU264" t="str">
            <v/>
          </cell>
          <cell r="BV264" t="str">
            <v/>
          </cell>
          <cell r="BW264" t="str">
            <v/>
          </cell>
          <cell r="BX264" t="str">
            <v/>
          </cell>
          <cell r="BY264" t="str">
            <v/>
          </cell>
          <cell r="BZ264" t="str">
            <v/>
          </cell>
          <cell r="CA264" t="str">
            <v/>
          </cell>
          <cell r="CB264" t="str">
            <v/>
          </cell>
          <cell r="CC264" t="str">
            <v/>
          </cell>
          <cell r="CD264" t="str">
            <v/>
          </cell>
          <cell r="CE264" t="str">
            <v/>
          </cell>
          <cell r="CF264" t="str">
            <v/>
          </cell>
          <cell r="CG264" t="str">
            <v/>
          </cell>
          <cell r="CH264" t="str">
            <v/>
          </cell>
          <cell r="CI264" t="str">
            <v/>
          </cell>
          <cell r="CJ264" t="str">
            <v/>
          </cell>
          <cell r="CK264" t="str">
            <v/>
          </cell>
          <cell r="CL264" t="str">
            <v/>
          </cell>
          <cell r="CM264" t="str">
            <v/>
          </cell>
          <cell r="CN264" t="str">
            <v/>
          </cell>
          <cell r="CO264" t="str">
            <v/>
          </cell>
          <cell r="CP264" t="str">
            <v/>
          </cell>
          <cell r="CQ264" t="str">
            <v/>
          </cell>
          <cell r="CR264">
            <v>36038</v>
          </cell>
          <cell r="CS264">
            <v>36045</v>
          </cell>
          <cell r="CT264">
            <v>36052</v>
          </cell>
          <cell r="CU264">
            <v>36059</v>
          </cell>
          <cell r="CV264">
            <v>36066</v>
          </cell>
          <cell r="CW264">
            <v>36073</v>
          </cell>
          <cell r="CX264">
            <v>36080</v>
          </cell>
          <cell r="CY264">
            <v>36087</v>
          </cell>
          <cell r="CZ264">
            <v>36094</v>
          </cell>
          <cell r="DA264">
            <v>36101</v>
          </cell>
          <cell r="DB264">
            <v>36108</v>
          </cell>
          <cell r="DC264" t="str">
            <v/>
          </cell>
          <cell r="DD264" t="str">
            <v/>
          </cell>
          <cell r="DE264" t="str">
            <v/>
          </cell>
          <cell r="DF264" t="str">
            <v/>
          </cell>
          <cell r="DG264" t="str">
            <v/>
          </cell>
          <cell r="DH264" t="str">
            <v/>
          </cell>
          <cell r="DI264" t="str">
            <v/>
          </cell>
          <cell r="DJ264" t="str">
            <v/>
          </cell>
          <cell r="DK264" t="str">
            <v/>
          </cell>
          <cell r="DL264" t="str">
            <v/>
          </cell>
          <cell r="DM264" t="str">
            <v/>
          </cell>
          <cell r="DN264" t="str">
            <v/>
          </cell>
          <cell r="DO264" t="str">
            <v/>
          </cell>
          <cell r="DP264" t="str">
            <v/>
          </cell>
          <cell r="DQ264" t="str">
            <v/>
          </cell>
          <cell r="DR264" t="str">
            <v/>
          </cell>
          <cell r="DS264" t="str">
            <v/>
          </cell>
          <cell r="DT264" t="str">
            <v/>
          </cell>
          <cell r="DU264" t="str">
            <v/>
          </cell>
          <cell r="DV264" t="str">
            <v/>
          </cell>
          <cell r="DW264" t="str">
            <v/>
          </cell>
          <cell r="DX264" t="str">
            <v/>
          </cell>
          <cell r="DY264" t="str">
            <v/>
          </cell>
          <cell r="DZ264" t="str">
            <v/>
          </cell>
          <cell r="EA264" t="str">
            <v/>
          </cell>
          <cell r="EB264" t="str">
            <v/>
          </cell>
          <cell r="EC264" t="str">
            <v/>
          </cell>
          <cell r="ED264" t="str">
            <v/>
          </cell>
          <cell r="EE264" t="str">
            <v/>
          </cell>
          <cell r="EF264" t="str">
            <v/>
          </cell>
          <cell r="EG264" t="str">
            <v/>
          </cell>
          <cell r="EH264" t="str">
            <v/>
          </cell>
          <cell r="EI264" t="str">
            <v/>
          </cell>
          <cell r="EJ264" t="str">
            <v/>
          </cell>
          <cell r="EK264" t="str">
            <v/>
          </cell>
          <cell r="EL264" t="str">
            <v/>
          </cell>
          <cell r="EM264" t="str">
            <v/>
          </cell>
          <cell r="EN264" t="str">
            <v/>
          </cell>
          <cell r="EO264" t="str">
            <v/>
          </cell>
          <cell r="EP264" t="str">
            <v/>
          </cell>
          <cell r="EQ264" t="str">
            <v/>
          </cell>
          <cell r="ER264" t="str">
            <v/>
          </cell>
          <cell r="ES264" t="str">
            <v/>
          </cell>
          <cell r="ET264" t="str">
            <v/>
          </cell>
          <cell r="EU264" t="str">
            <v/>
          </cell>
          <cell r="EV264" t="str">
            <v/>
          </cell>
          <cell r="EW264" t="str">
            <v/>
          </cell>
          <cell r="EX264" t="str">
            <v/>
          </cell>
          <cell r="EY264" t="str">
            <v/>
          </cell>
          <cell r="EZ264" t="str">
            <v/>
          </cell>
          <cell r="FA264" t="str">
            <v/>
          </cell>
          <cell r="FB264" t="str">
            <v/>
          </cell>
          <cell r="FC264" t="str">
            <v/>
          </cell>
          <cell r="FD264" t="str">
            <v/>
          </cell>
          <cell r="FE264" t="str">
            <v/>
          </cell>
          <cell r="FF264" t="str">
            <v/>
          </cell>
          <cell r="FG264" t="str">
            <v/>
          </cell>
          <cell r="FH264" t="str">
            <v/>
          </cell>
          <cell r="FI264" t="str">
            <v/>
          </cell>
        </row>
        <row r="265">
          <cell r="V265" t="str">
            <v>INK &amp; PAINT</v>
          </cell>
          <cell r="W265">
            <v>8</v>
          </cell>
          <cell r="X265">
            <v>38000</v>
          </cell>
          <cell r="AA265" t="str">
            <v/>
          </cell>
          <cell r="AB265" t="str">
            <v/>
          </cell>
          <cell r="AC265" t="str">
            <v/>
          </cell>
          <cell r="AD265" t="str">
            <v/>
          </cell>
          <cell r="AE265" t="str">
            <v/>
          </cell>
          <cell r="AF265" t="str">
            <v/>
          </cell>
          <cell r="AG265" t="str">
            <v/>
          </cell>
          <cell r="AH265" t="str">
            <v/>
          </cell>
          <cell r="AI265" t="str">
            <v/>
          </cell>
          <cell r="AJ265" t="str">
            <v/>
          </cell>
          <cell r="AK265" t="str">
            <v/>
          </cell>
          <cell r="AL265" t="str">
            <v/>
          </cell>
          <cell r="AM265" t="str">
            <v/>
          </cell>
          <cell r="AN265" t="str">
            <v/>
          </cell>
          <cell r="AO265" t="str">
            <v/>
          </cell>
          <cell r="AP265" t="str">
            <v/>
          </cell>
          <cell r="AQ265" t="str">
            <v/>
          </cell>
          <cell r="AR265" t="str">
            <v/>
          </cell>
          <cell r="AS265" t="str">
            <v/>
          </cell>
          <cell r="AT265" t="str">
            <v/>
          </cell>
          <cell r="AU265" t="str">
            <v/>
          </cell>
          <cell r="AV265" t="str">
            <v/>
          </cell>
          <cell r="AW265" t="str">
            <v/>
          </cell>
          <cell r="AX265" t="str">
            <v/>
          </cell>
          <cell r="AY265" t="str">
            <v/>
          </cell>
          <cell r="AZ265" t="str">
            <v/>
          </cell>
          <cell r="BA265" t="str">
            <v/>
          </cell>
          <cell r="BB265" t="str">
            <v/>
          </cell>
          <cell r="BC265" t="str">
            <v/>
          </cell>
          <cell r="BD265" t="str">
            <v/>
          </cell>
          <cell r="BE265" t="str">
            <v/>
          </cell>
          <cell r="BF265" t="str">
            <v/>
          </cell>
          <cell r="BG265" t="str">
            <v/>
          </cell>
          <cell r="BH265" t="str">
            <v/>
          </cell>
          <cell r="BI265" t="str">
            <v/>
          </cell>
          <cell r="BJ265" t="str">
            <v/>
          </cell>
          <cell r="BK265" t="str">
            <v/>
          </cell>
          <cell r="BL265" t="str">
            <v/>
          </cell>
          <cell r="BM265" t="str">
            <v/>
          </cell>
          <cell r="BN265" t="str">
            <v/>
          </cell>
          <cell r="BO265" t="str">
            <v/>
          </cell>
          <cell r="BP265" t="str">
            <v/>
          </cell>
          <cell r="BQ265" t="str">
            <v/>
          </cell>
          <cell r="BR265" t="str">
            <v/>
          </cell>
          <cell r="BS265" t="str">
            <v/>
          </cell>
          <cell r="BT265" t="str">
            <v/>
          </cell>
          <cell r="BU265" t="str">
            <v/>
          </cell>
          <cell r="BV265" t="str">
            <v/>
          </cell>
          <cell r="BW265" t="str">
            <v/>
          </cell>
          <cell r="BX265" t="str">
            <v/>
          </cell>
          <cell r="BY265" t="str">
            <v/>
          </cell>
          <cell r="BZ265" t="str">
            <v/>
          </cell>
          <cell r="CA265" t="str">
            <v/>
          </cell>
          <cell r="CB265" t="str">
            <v/>
          </cell>
          <cell r="CC265" t="str">
            <v/>
          </cell>
          <cell r="CD265" t="str">
            <v/>
          </cell>
          <cell r="CE265" t="str">
            <v/>
          </cell>
          <cell r="CF265" t="str">
            <v/>
          </cell>
          <cell r="CG265" t="str">
            <v/>
          </cell>
          <cell r="CH265" t="str">
            <v/>
          </cell>
          <cell r="CI265" t="str">
            <v/>
          </cell>
          <cell r="CJ265" t="str">
            <v/>
          </cell>
          <cell r="CK265" t="str">
            <v/>
          </cell>
          <cell r="CL265" t="str">
            <v/>
          </cell>
          <cell r="CM265" t="str">
            <v/>
          </cell>
          <cell r="CN265" t="str">
            <v/>
          </cell>
          <cell r="CO265" t="str">
            <v/>
          </cell>
          <cell r="CP265" t="str">
            <v/>
          </cell>
          <cell r="CQ265" t="str">
            <v/>
          </cell>
          <cell r="CR265">
            <v>1000</v>
          </cell>
          <cell r="CS265">
            <v>2000</v>
          </cell>
          <cell r="CT265">
            <v>3000</v>
          </cell>
          <cell r="CU265">
            <v>4000</v>
          </cell>
          <cell r="CV265">
            <v>4000</v>
          </cell>
          <cell r="CW265">
            <v>4000</v>
          </cell>
          <cell r="CX265">
            <v>4000</v>
          </cell>
          <cell r="CY265">
            <v>4000</v>
          </cell>
          <cell r="CZ265">
            <v>4000</v>
          </cell>
          <cell r="DA265">
            <v>4000</v>
          </cell>
          <cell r="DB265">
            <v>4000</v>
          </cell>
          <cell r="DC265" t="str">
            <v/>
          </cell>
          <cell r="DD265" t="str">
            <v/>
          </cell>
          <cell r="DE265" t="str">
            <v/>
          </cell>
          <cell r="DF265" t="str">
            <v/>
          </cell>
          <cell r="DG265" t="str">
            <v/>
          </cell>
          <cell r="DH265" t="str">
            <v/>
          </cell>
          <cell r="DI265" t="str">
            <v/>
          </cell>
          <cell r="DJ265" t="str">
            <v/>
          </cell>
          <cell r="DK265" t="str">
            <v/>
          </cell>
          <cell r="DL265" t="str">
            <v/>
          </cell>
          <cell r="DM265" t="str">
            <v/>
          </cell>
          <cell r="DN265" t="str">
            <v/>
          </cell>
          <cell r="DO265" t="str">
            <v/>
          </cell>
          <cell r="DP265" t="str">
            <v/>
          </cell>
          <cell r="DQ265" t="str">
            <v/>
          </cell>
          <cell r="DR265" t="str">
            <v/>
          </cell>
          <cell r="DS265" t="str">
            <v/>
          </cell>
          <cell r="DT265" t="str">
            <v/>
          </cell>
          <cell r="DU265" t="str">
            <v/>
          </cell>
          <cell r="DV265" t="str">
            <v/>
          </cell>
          <cell r="DW265" t="str">
            <v/>
          </cell>
          <cell r="DX265" t="str">
            <v/>
          </cell>
          <cell r="DY265" t="str">
            <v/>
          </cell>
          <cell r="DZ265" t="str">
            <v/>
          </cell>
          <cell r="EA265" t="str">
            <v/>
          </cell>
          <cell r="EB265" t="str">
            <v/>
          </cell>
          <cell r="EC265" t="str">
            <v/>
          </cell>
          <cell r="ED265" t="str">
            <v/>
          </cell>
          <cell r="EE265" t="str">
            <v/>
          </cell>
          <cell r="EF265" t="str">
            <v/>
          </cell>
          <cell r="EG265" t="str">
            <v/>
          </cell>
          <cell r="EH265" t="str">
            <v/>
          </cell>
          <cell r="EI265" t="str">
            <v/>
          </cell>
          <cell r="EJ265" t="str">
            <v/>
          </cell>
          <cell r="EK265" t="str">
            <v/>
          </cell>
          <cell r="EL265" t="str">
            <v/>
          </cell>
          <cell r="EM265" t="str">
            <v/>
          </cell>
          <cell r="EN265" t="str">
            <v/>
          </cell>
          <cell r="EO265" t="str">
            <v/>
          </cell>
          <cell r="EP265" t="str">
            <v/>
          </cell>
          <cell r="EQ265" t="str">
            <v/>
          </cell>
          <cell r="ER265" t="str">
            <v/>
          </cell>
          <cell r="ES265" t="str">
            <v/>
          </cell>
          <cell r="ET265" t="str">
            <v/>
          </cell>
          <cell r="EU265" t="str">
            <v/>
          </cell>
          <cell r="EV265" t="str">
            <v/>
          </cell>
          <cell r="EW265" t="str">
            <v/>
          </cell>
          <cell r="EX265" t="str">
            <v/>
          </cell>
          <cell r="EY265" t="str">
            <v/>
          </cell>
          <cell r="EZ265" t="str">
            <v/>
          </cell>
          <cell r="FA265" t="str">
            <v/>
          </cell>
          <cell r="FB265" t="str">
            <v/>
          </cell>
          <cell r="FC265" t="str">
            <v/>
          </cell>
          <cell r="FD265" t="str">
            <v/>
          </cell>
          <cell r="FE265" t="str">
            <v/>
          </cell>
          <cell r="FF265" t="str">
            <v/>
          </cell>
          <cell r="FG265" t="str">
            <v/>
          </cell>
          <cell r="FH265" t="str">
            <v/>
          </cell>
          <cell r="FI265" t="str">
            <v/>
          </cell>
        </row>
        <row r="266">
          <cell r="X266" t="str">
            <v>DIRECT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BQ266">
            <v>0</v>
          </cell>
          <cell r="BR266">
            <v>0</v>
          </cell>
          <cell r="BS266">
            <v>0</v>
          </cell>
          <cell r="BT266">
            <v>0</v>
          </cell>
          <cell r="BU266">
            <v>0</v>
          </cell>
          <cell r="BV266">
            <v>0</v>
          </cell>
          <cell r="BW266">
            <v>0</v>
          </cell>
          <cell r="BX266">
            <v>0</v>
          </cell>
          <cell r="BY266">
            <v>0</v>
          </cell>
          <cell r="BZ266">
            <v>0</v>
          </cell>
          <cell r="CA266">
            <v>0</v>
          </cell>
          <cell r="CB266">
            <v>0</v>
          </cell>
          <cell r="CC266">
            <v>0</v>
          </cell>
          <cell r="CD266">
            <v>0</v>
          </cell>
          <cell r="CE266">
            <v>0</v>
          </cell>
          <cell r="CF266">
            <v>0</v>
          </cell>
          <cell r="CG266">
            <v>0</v>
          </cell>
          <cell r="CH266">
            <v>0</v>
          </cell>
          <cell r="CI266">
            <v>3750</v>
          </cell>
          <cell r="CJ266">
            <v>7500</v>
          </cell>
          <cell r="CK266">
            <v>11250</v>
          </cell>
          <cell r="CL266">
            <v>15000</v>
          </cell>
          <cell r="CM266">
            <v>51003</v>
          </cell>
          <cell r="CN266">
            <v>51010</v>
          </cell>
          <cell r="CO266">
            <v>51017</v>
          </cell>
          <cell r="CP266">
            <v>69774</v>
          </cell>
          <cell r="CQ266">
            <v>88531</v>
          </cell>
          <cell r="CR266">
            <v>144326</v>
          </cell>
          <cell r="CS266">
            <v>164090</v>
          </cell>
          <cell r="CT266">
            <v>165104</v>
          </cell>
          <cell r="CU266">
            <v>151118</v>
          </cell>
          <cell r="CV266">
            <v>151132</v>
          </cell>
          <cell r="CW266">
            <v>151146</v>
          </cell>
          <cell r="CX266">
            <v>151160</v>
          </cell>
          <cell r="CY266">
            <v>151174</v>
          </cell>
          <cell r="CZ266">
            <v>151188</v>
          </cell>
          <cell r="DA266">
            <v>40101</v>
          </cell>
          <cell r="DB266">
            <v>40108</v>
          </cell>
          <cell r="DC266">
            <v>0</v>
          </cell>
          <cell r="DD266">
            <v>0</v>
          </cell>
          <cell r="DE266">
            <v>0</v>
          </cell>
          <cell r="DF266">
            <v>0</v>
          </cell>
          <cell r="DG266">
            <v>0</v>
          </cell>
          <cell r="DH266">
            <v>0</v>
          </cell>
          <cell r="DI266">
            <v>0</v>
          </cell>
          <cell r="DJ266">
            <v>0</v>
          </cell>
          <cell r="DK266">
            <v>0</v>
          </cell>
          <cell r="DL266">
            <v>0</v>
          </cell>
          <cell r="DM266">
            <v>0</v>
          </cell>
          <cell r="DN266">
            <v>0</v>
          </cell>
          <cell r="DO266">
            <v>0</v>
          </cell>
          <cell r="DP266">
            <v>0</v>
          </cell>
          <cell r="DQ266">
            <v>0</v>
          </cell>
          <cell r="DR266">
            <v>0</v>
          </cell>
          <cell r="DS266">
            <v>0</v>
          </cell>
          <cell r="DT266">
            <v>0</v>
          </cell>
          <cell r="DU266">
            <v>0</v>
          </cell>
          <cell r="DV266">
            <v>0</v>
          </cell>
          <cell r="DW266">
            <v>0</v>
          </cell>
          <cell r="DX266">
            <v>0</v>
          </cell>
          <cell r="DY266">
            <v>0</v>
          </cell>
          <cell r="DZ266">
            <v>0</v>
          </cell>
          <cell r="EA266">
            <v>0</v>
          </cell>
          <cell r="EB266">
            <v>0</v>
          </cell>
          <cell r="EC266">
            <v>0</v>
          </cell>
          <cell r="ED266">
            <v>0</v>
          </cell>
          <cell r="EE266">
            <v>0</v>
          </cell>
          <cell r="EF266">
            <v>0</v>
          </cell>
          <cell r="EG266">
            <v>0</v>
          </cell>
          <cell r="EH266">
            <v>0</v>
          </cell>
          <cell r="EI266">
            <v>0</v>
          </cell>
          <cell r="EJ266">
            <v>0</v>
          </cell>
          <cell r="EK266">
            <v>0</v>
          </cell>
          <cell r="EL266">
            <v>0</v>
          </cell>
          <cell r="EM266">
            <v>0</v>
          </cell>
          <cell r="EN266">
            <v>0</v>
          </cell>
          <cell r="EO266">
            <v>0</v>
          </cell>
          <cell r="EP266">
            <v>0</v>
          </cell>
          <cell r="EQ266">
            <v>0</v>
          </cell>
          <cell r="ER266">
            <v>0</v>
          </cell>
          <cell r="ES266">
            <v>0</v>
          </cell>
          <cell r="ET266">
            <v>0</v>
          </cell>
          <cell r="EU266">
            <v>0</v>
          </cell>
          <cell r="EV266">
            <v>0</v>
          </cell>
          <cell r="EW266">
            <v>0</v>
          </cell>
          <cell r="EX266">
            <v>0</v>
          </cell>
          <cell r="EY266">
            <v>0</v>
          </cell>
          <cell r="EZ266">
            <v>0</v>
          </cell>
          <cell r="FA266">
            <v>0</v>
          </cell>
          <cell r="FB266">
            <v>0</v>
          </cell>
          <cell r="FC266">
            <v>0</v>
          </cell>
          <cell r="FD266">
            <v>0</v>
          </cell>
          <cell r="FE266">
            <v>0</v>
          </cell>
          <cell r="FF266">
            <v>0</v>
          </cell>
          <cell r="FG266">
            <v>0</v>
          </cell>
          <cell r="FH266">
            <v>0</v>
          </cell>
          <cell r="FI266">
            <v>0</v>
          </cell>
        </row>
        <row r="267">
          <cell r="X267" t="str">
            <v>DIRECT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BQ267">
            <v>0</v>
          </cell>
          <cell r="BR267">
            <v>0</v>
          </cell>
          <cell r="BS267">
            <v>0</v>
          </cell>
          <cell r="BT267">
            <v>0</v>
          </cell>
          <cell r="BU267">
            <v>0</v>
          </cell>
          <cell r="BV267">
            <v>0</v>
          </cell>
          <cell r="BW267">
            <v>0</v>
          </cell>
          <cell r="BX267">
            <v>0</v>
          </cell>
          <cell r="BY267">
            <v>0</v>
          </cell>
          <cell r="BZ267">
            <v>0</v>
          </cell>
          <cell r="CA267">
            <v>0</v>
          </cell>
          <cell r="CB267">
            <v>0</v>
          </cell>
          <cell r="CC267">
            <v>0</v>
          </cell>
          <cell r="CD267">
            <v>0</v>
          </cell>
          <cell r="CE267">
            <v>0</v>
          </cell>
          <cell r="CF267">
            <v>0</v>
          </cell>
          <cell r="CG267">
            <v>0</v>
          </cell>
          <cell r="CH267">
            <v>0</v>
          </cell>
          <cell r="CI267">
            <v>3750</v>
          </cell>
          <cell r="CJ267">
            <v>7500</v>
          </cell>
          <cell r="CK267">
            <v>11250</v>
          </cell>
          <cell r="CL267">
            <v>15000</v>
          </cell>
          <cell r="CM267">
            <v>51003</v>
          </cell>
          <cell r="CN267">
            <v>51010</v>
          </cell>
          <cell r="CO267">
            <v>51017</v>
          </cell>
          <cell r="CP267">
            <v>69774</v>
          </cell>
          <cell r="CQ267">
            <v>88531</v>
          </cell>
          <cell r="CR267">
            <v>144326</v>
          </cell>
          <cell r="CS267">
            <v>164090</v>
          </cell>
          <cell r="CT267">
            <v>165104</v>
          </cell>
          <cell r="CU267">
            <v>151118</v>
          </cell>
          <cell r="CV267">
            <v>151132</v>
          </cell>
          <cell r="CW267">
            <v>151146</v>
          </cell>
          <cell r="CX267">
            <v>151160</v>
          </cell>
          <cell r="CY267">
            <v>151174</v>
          </cell>
          <cell r="CZ267">
            <v>151188</v>
          </cell>
          <cell r="DA267">
            <v>40101</v>
          </cell>
          <cell r="DB267">
            <v>40108</v>
          </cell>
          <cell r="DC267">
            <v>0</v>
          </cell>
          <cell r="DD267">
            <v>0</v>
          </cell>
          <cell r="DE267">
            <v>0</v>
          </cell>
          <cell r="DF267">
            <v>0</v>
          </cell>
          <cell r="DG267">
            <v>0</v>
          </cell>
          <cell r="DH267">
            <v>0</v>
          </cell>
          <cell r="DI267">
            <v>0</v>
          </cell>
          <cell r="DJ267">
            <v>0</v>
          </cell>
          <cell r="DK267">
            <v>0</v>
          </cell>
          <cell r="DL267">
            <v>0</v>
          </cell>
          <cell r="DM267">
            <v>0</v>
          </cell>
          <cell r="DN267">
            <v>0</v>
          </cell>
          <cell r="DO267">
            <v>0</v>
          </cell>
          <cell r="DP267">
            <v>0</v>
          </cell>
          <cell r="DQ267">
            <v>0</v>
          </cell>
          <cell r="DR267">
            <v>0</v>
          </cell>
          <cell r="DS267">
            <v>0</v>
          </cell>
          <cell r="DT267">
            <v>0</v>
          </cell>
          <cell r="DU267">
            <v>0</v>
          </cell>
          <cell r="DV267">
            <v>0</v>
          </cell>
          <cell r="DW267">
            <v>0</v>
          </cell>
          <cell r="DX267">
            <v>0</v>
          </cell>
          <cell r="DY267">
            <v>0</v>
          </cell>
          <cell r="DZ267">
            <v>0</v>
          </cell>
          <cell r="EA267">
            <v>0</v>
          </cell>
          <cell r="EB267">
            <v>0</v>
          </cell>
          <cell r="EC267">
            <v>0</v>
          </cell>
          <cell r="ED267">
            <v>0</v>
          </cell>
          <cell r="EE267">
            <v>0</v>
          </cell>
          <cell r="EF267">
            <v>0</v>
          </cell>
          <cell r="EG267">
            <v>0</v>
          </cell>
          <cell r="EH267">
            <v>0</v>
          </cell>
          <cell r="EI267">
            <v>0</v>
          </cell>
          <cell r="EJ267">
            <v>0</v>
          </cell>
          <cell r="EK267">
            <v>0</v>
          </cell>
          <cell r="EL267">
            <v>0</v>
          </cell>
          <cell r="EM267">
            <v>0</v>
          </cell>
          <cell r="EN267">
            <v>0</v>
          </cell>
          <cell r="EO267">
            <v>0</v>
          </cell>
          <cell r="EP267">
            <v>0</v>
          </cell>
          <cell r="EQ267">
            <v>0</v>
          </cell>
          <cell r="ER267">
            <v>0</v>
          </cell>
          <cell r="ES267">
            <v>0</v>
          </cell>
          <cell r="ET267">
            <v>0</v>
          </cell>
          <cell r="EU267">
            <v>0</v>
          </cell>
          <cell r="EV267">
            <v>0</v>
          </cell>
          <cell r="EW267">
            <v>0</v>
          </cell>
          <cell r="EX267">
            <v>0</v>
          </cell>
          <cell r="EY267">
            <v>0</v>
          </cell>
          <cell r="EZ267">
            <v>0</v>
          </cell>
          <cell r="FA267">
            <v>0</v>
          </cell>
          <cell r="FB267">
            <v>0</v>
          </cell>
          <cell r="FC267">
            <v>0</v>
          </cell>
          <cell r="FD267">
            <v>0</v>
          </cell>
          <cell r="FE267">
            <v>0</v>
          </cell>
          <cell r="FF267">
            <v>0</v>
          </cell>
          <cell r="FG267">
            <v>0</v>
          </cell>
          <cell r="FH267">
            <v>0</v>
          </cell>
          <cell r="FI267">
            <v>0</v>
          </cell>
        </row>
        <row r="268">
          <cell r="X268" t="str">
            <v>LOADED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BR268">
            <v>0</v>
          </cell>
          <cell r="BS268">
            <v>0</v>
          </cell>
          <cell r="BT268">
            <v>0</v>
          </cell>
          <cell r="BU268">
            <v>0</v>
          </cell>
          <cell r="BV268">
            <v>0</v>
          </cell>
          <cell r="BW268">
            <v>0</v>
          </cell>
          <cell r="BX268">
            <v>0</v>
          </cell>
          <cell r="BY268">
            <v>0</v>
          </cell>
          <cell r="BZ268">
            <v>0</v>
          </cell>
          <cell r="CA268">
            <v>0</v>
          </cell>
          <cell r="CB268">
            <v>0</v>
          </cell>
          <cell r="CC268">
            <v>0</v>
          </cell>
          <cell r="CD268">
            <v>0</v>
          </cell>
          <cell r="CE268">
            <v>0</v>
          </cell>
          <cell r="CF268">
            <v>0</v>
          </cell>
          <cell r="CG268">
            <v>0</v>
          </cell>
          <cell r="CH268">
            <v>0</v>
          </cell>
          <cell r="CI268">
            <v>5062.5</v>
          </cell>
          <cell r="CJ268">
            <v>10125</v>
          </cell>
          <cell r="CK268">
            <v>15187.5</v>
          </cell>
          <cell r="CL268">
            <v>20250</v>
          </cell>
          <cell r="CM268">
            <v>68854.05</v>
          </cell>
          <cell r="CN268">
            <v>68863.5</v>
          </cell>
          <cell r="CO268">
            <v>68872.95</v>
          </cell>
          <cell r="CP268">
            <v>94194.9</v>
          </cell>
          <cell r="CQ268">
            <v>119516.85</v>
          </cell>
          <cell r="CR268">
            <v>194840.1</v>
          </cell>
          <cell r="CS268">
            <v>221521.5</v>
          </cell>
          <cell r="CT268">
            <v>222890.4</v>
          </cell>
          <cell r="CU268">
            <v>204009.3</v>
          </cell>
          <cell r="CV268">
            <v>204028.2</v>
          </cell>
          <cell r="CW268">
            <v>204047.1</v>
          </cell>
          <cell r="CX268">
            <v>204066</v>
          </cell>
          <cell r="CY268">
            <v>204084.9</v>
          </cell>
          <cell r="CZ268">
            <v>204103.8</v>
          </cell>
          <cell r="DA268">
            <v>54136.35</v>
          </cell>
          <cell r="DB268">
            <v>54145.8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0</v>
          </cell>
          <cell r="DH268">
            <v>0</v>
          </cell>
          <cell r="DI268">
            <v>0</v>
          </cell>
          <cell r="DJ268">
            <v>0</v>
          </cell>
          <cell r="DK268">
            <v>0</v>
          </cell>
          <cell r="DL268">
            <v>0</v>
          </cell>
          <cell r="DM268">
            <v>0</v>
          </cell>
          <cell r="DN268">
            <v>0</v>
          </cell>
          <cell r="DO268">
            <v>0</v>
          </cell>
          <cell r="DP268">
            <v>0</v>
          </cell>
          <cell r="DQ268">
            <v>0</v>
          </cell>
          <cell r="DR268">
            <v>0</v>
          </cell>
          <cell r="DS268">
            <v>0</v>
          </cell>
          <cell r="DT268">
            <v>0</v>
          </cell>
          <cell r="DU268">
            <v>0</v>
          </cell>
          <cell r="DV268">
            <v>0</v>
          </cell>
          <cell r="DW268">
            <v>0</v>
          </cell>
          <cell r="DX268">
            <v>0</v>
          </cell>
          <cell r="DY268">
            <v>0</v>
          </cell>
          <cell r="DZ268">
            <v>0</v>
          </cell>
          <cell r="EA268">
            <v>0</v>
          </cell>
          <cell r="EB268">
            <v>0</v>
          </cell>
          <cell r="EC268">
            <v>0</v>
          </cell>
          <cell r="ED268">
            <v>0</v>
          </cell>
          <cell r="EE268">
            <v>0</v>
          </cell>
          <cell r="EF268">
            <v>0</v>
          </cell>
          <cell r="EG268">
            <v>0</v>
          </cell>
          <cell r="EH268">
            <v>0</v>
          </cell>
          <cell r="EI268">
            <v>0</v>
          </cell>
          <cell r="EJ268">
            <v>0</v>
          </cell>
          <cell r="EK268">
            <v>0</v>
          </cell>
          <cell r="EL268">
            <v>0</v>
          </cell>
          <cell r="EM268">
            <v>0</v>
          </cell>
          <cell r="EN268">
            <v>0</v>
          </cell>
          <cell r="EO268">
            <v>0</v>
          </cell>
          <cell r="EP268">
            <v>0</v>
          </cell>
          <cell r="EQ268">
            <v>0</v>
          </cell>
          <cell r="ER268">
            <v>0</v>
          </cell>
          <cell r="ES268">
            <v>0</v>
          </cell>
          <cell r="ET268">
            <v>0</v>
          </cell>
          <cell r="EU268">
            <v>0</v>
          </cell>
          <cell r="EV268">
            <v>0</v>
          </cell>
          <cell r="EW268">
            <v>0</v>
          </cell>
          <cell r="EX268">
            <v>0</v>
          </cell>
          <cell r="EY268">
            <v>0</v>
          </cell>
          <cell r="EZ268">
            <v>0</v>
          </cell>
          <cell r="FA268">
            <v>0</v>
          </cell>
          <cell r="FB268">
            <v>0</v>
          </cell>
          <cell r="FC268">
            <v>0</v>
          </cell>
          <cell r="FD268">
            <v>0</v>
          </cell>
          <cell r="FE268">
            <v>0</v>
          </cell>
          <cell r="FF268">
            <v>0</v>
          </cell>
          <cell r="FG268">
            <v>0</v>
          </cell>
          <cell r="FH268">
            <v>0</v>
          </cell>
          <cell r="FI268">
            <v>0</v>
          </cell>
        </row>
        <row r="269">
          <cell r="V269" t="str">
            <v>PROJECTED RTM</v>
          </cell>
          <cell r="X269" t="str">
            <v>CUMULATIVE TO DATE</v>
          </cell>
          <cell r="Y269">
            <v>140</v>
          </cell>
          <cell r="Z269">
            <v>63.068739999999991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BQ269">
            <v>0</v>
          </cell>
          <cell r="BR269">
            <v>0</v>
          </cell>
          <cell r="BS269">
            <v>0</v>
          </cell>
          <cell r="BT269">
            <v>0</v>
          </cell>
          <cell r="BU269">
            <v>0</v>
          </cell>
          <cell r="BV269">
            <v>0</v>
          </cell>
          <cell r="BW269">
            <v>0</v>
          </cell>
          <cell r="BX269">
            <v>0</v>
          </cell>
          <cell r="BY269">
            <v>0</v>
          </cell>
          <cell r="BZ269">
            <v>0</v>
          </cell>
          <cell r="CA269">
            <v>0</v>
          </cell>
          <cell r="CB269">
            <v>0</v>
          </cell>
          <cell r="CC269">
            <v>0</v>
          </cell>
          <cell r="CD269">
            <v>0</v>
          </cell>
          <cell r="CE269">
            <v>0</v>
          </cell>
          <cell r="CF269">
            <v>0</v>
          </cell>
          <cell r="CG269">
            <v>0</v>
          </cell>
          <cell r="CH269">
            <v>0</v>
          </cell>
          <cell r="CI269">
            <v>5062.5</v>
          </cell>
          <cell r="CJ269">
            <v>10125</v>
          </cell>
          <cell r="CK269">
            <v>15187.5</v>
          </cell>
          <cell r="CL269">
            <v>20250</v>
          </cell>
          <cell r="CM269">
            <v>68854.05</v>
          </cell>
          <cell r="CN269">
            <v>68863.5</v>
          </cell>
          <cell r="CO269">
            <v>68872.95</v>
          </cell>
          <cell r="CP269">
            <v>94194.9</v>
          </cell>
          <cell r="CQ269">
            <v>119516.85</v>
          </cell>
          <cell r="CR269">
            <v>194840.1</v>
          </cell>
          <cell r="CS269">
            <v>221521.5</v>
          </cell>
          <cell r="CT269">
            <v>222890.4</v>
          </cell>
          <cell r="CU269">
            <v>204009.3</v>
          </cell>
          <cell r="CV269">
            <v>204028.2</v>
          </cell>
          <cell r="CW269">
            <v>204047.1</v>
          </cell>
          <cell r="CX269">
            <v>204066</v>
          </cell>
          <cell r="CY269">
            <v>204084.9</v>
          </cell>
          <cell r="CZ269">
            <v>204103.8</v>
          </cell>
          <cell r="DA269">
            <v>54136.35</v>
          </cell>
          <cell r="DB269">
            <v>54145.8</v>
          </cell>
          <cell r="DC269">
            <v>0</v>
          </cell>
          <cell r="DD269">
            <v>0</v>
          </cell>
          <cell r="DE269">
            <v>0</v>
          </cell>
          <cell r="DF269">
            <v>0</v>
          </cell>
          <cell r="DG269">
            <v>0</v>
          </cell>
          <cell r="DH269">
            <v>0</v>
          </cell>
          <cell r="DI269">
            <v>0</v>
          </cell>
          <cell r="DJ269">
            <v>0</v>
          </cell>
          <cell r="DK269">
            <v>0</v>
          </cell>
          <cell r="DL269">
            <v>0</v>
          </cell>
          <cell r="DM269">
            <v>0</v>
          </cell>
          <cell r="DN269">
            <v>0</v>
          </cell>
          <cell r="DO269">
            <v>0</v>
          </cell>
          <cell r="DP269">
            <v>0</v>
          </cell>
          <cell r="DQ269">
            <v>0</v>
          </cell>
          <cell r="DR269">
            <v>0</v>
          </cell>
          <cell r="DS269">
            <v>0</v>
          </cell>
          <cell r="DT269">
            <v>0</v>
          </cell>
          <cell r="DU269">
            <v>0</v>
          </cell>
          <cell r="DV269">
            <v>0</v>
          </cell>
          <cell r="DW269">
            <v>0</v>
          </cell>
          <cell r="DX269">
            <v>0</v>
          </cell>
          <cell r="DY269">
            <v>0</v>
          </cell>
          <cell r="DZ269">
            <v>0</v>
          </cell>
          <cell r="EA269">
            <v>0</v>
          </cell>
          <cell r="EB269">
            <v>0</v>
          </cell>
          <cell r="EC269">
            <v>0</v>
          </cell>
          <cell r="ED269">
            <v>0</v>
          </cell>
          <cell r="EE269">
            <v>0</v>
          </cell>
          <cell r="EF269">
            <v>0</v>
          </cell>
          <cell r="EG269">
            <v>0</v>
          </cell>
          <cell r="EH269">
            <v>0</v>
          </cell>
          <cell r="EI269">
            <v>0</v>
          </cell>
          <cell r="EJ269">
            <v>0</v>
          </cell>
          <cell r="EK269">
            <v>0</v>
          </cell>
          <cell r="EL269">
            <v>0</v>
          </cell>
          <cell r="EM269">
            <v>0</v>
          </cell>
          <cell r="EN269">
            <v>0</v>
          </cell>
          <cell r="EO269">
            <v>0</v>
          </cell>
          <cell r="EP269">
            <v>0</v>
          </cell>
          <cell r="EQ269">
            <v>0</v>
          </cell>
          <cell r="ER269">
            <v>0</v>
          </cell>
          <cell r="ES269">
            <v>0</v>
          </cell>
          <cell r="ET269">
            <v>0</v>
          </cell>
          <cell r="EU269">
            <v>0</v>
          </cell>
          <cell r="EV269">
            <v>0</v>
          </cell>
          <cell r="EW269">
            <v>0</v>
          </cell>
          <cell r="EX269">
            <v>0</v>
          </cell>
          <cell r="EY269">
            <v>0</v>
          </cell>
          <cell r="EZ269">
            <v>0</v>
          </cell>
          <cell r="FA269">
            <v>0</v>
          </cell>
          <cell r="FB269">
            <v>0</v>
          </cell>
          <cell r="FC269">
            <v>0</v>
          </cell>
          <cell r="FD269">
            <v>0</v>
          </cell>
          <cell r="FE269">
            <v>0</v>
          </cell>
          <cell r="FF269">
            <v>0</v>
          </cell>
          <cell r="FG269">
            <v>0</v>
          </cell>
          <cell r="FH269">
            <v>0</v>
          </cell>
          <cell r="FI269">
            <v>0</v>
          </cell>
        </row>
        <row r="270">
          <cell r="V270" t="str">
            <v>PROJECTED RTM</v>
          </cell>
          <cell r="X270">
            <v>36189.068740000002</v>
          </cell>
          <cell r="Y270">
            <v>140</v>
          </cell>
          <cell r="Z270">
            <v>63.068739999999991</v>
          </cell>
          <cell r="AA270" t="str">
            <v/>
          </cell>
          <cell r="AB270" t="str">
            <v/>
          </cell>
          <cell r="AC270" t="str">
            <v/>
          </cell>
          <cell r="AD270" t="str">
            <v/>
          </cell>
          <cell r="AE270" t="str">
            <v/>
          </cell>
          <cell r="AF270" t="str">
            <v/>
          </cell>
          <cell r="AG270" t="str">
            <v/>
          </cell>
          <cell r="AH270" t="str">
            <v/>
          </cell>
          <cell r="AI270" t="str">
            <v/>
          </cell>
          <cell r="AJ270" t="str">
            <v/>
          </cell>
          <cell r="AK270" t="str">
            <v/>
          </cell>
          <cell r="AL270" t="str">
            <v/>
          </cell>
          <cell r="AM270" t="str">
            <v/>
          </cell>
          <cell r="AN270" t="str">
            <v/>
          </cell>
          <cell r="AO270" t="str">
            <v/>
          </cell>
          <cell r="AP270" t="str">
            <v/>
          </cell>
          <cell r="AQ270" t="str">
            <v/>
          </cell>
          <cell r="AR270" t="str">
            <v/>
          </cell>
          <cell r="AS270" t="str">
            <v/>
          </cell>
          <cell r="AT270" t="str">
            <v/>
          </cell>
          <cell r="AU270" t="str">
            <v/>
          </cell>
          <cell r="AV270" t="str">
            <v/>
          </cell>
          <cell r="AW270" t="str">
            <v/>
          </cell>
          <cell r="AX270" t="str">
            <v/>
          </cell>
          <cell r="AY270" t="str">
            <v/>
          </cell>
          <cell r="AZ270" t="str">
            <v/>
          </cell>
          <cell r="BA270" t="str">
            <v/>
          </cell>
          <cell r="BB270" t="str">
            <v/>
          </cell>
          <cell r="BC270" t="str">
            <v/>
          </cell>
          <cell r="BD270" t="str">
            <v/>
          </cell>
          <cell r="BE270" t="str">
            <v/>
          </cell>
          <cell r="BF270" t="str">
            <v/>
          </cell>
          <cell r="BG270" t="str">
            <v/>
          </cell>
          <cell r="BH270" t="str">
            <v/>
          </cell>
          <cell r="BI270" t="str">
            <v/>
          </cell>
          <cell r="BJ270" t="str">
            <v/>
          </cell>
          <cell r="BK270" t="str">
            <v/>
          </cell>
          <cell r="BL270" t="str">
            <v/>
          </cell>
          <cell r="BM270" t="str">
            <v/>
          </cell>
          <cell r="BN270" t="str">
            <v/>
          </cell>
          <cell r="BO270" t="str">
            <v/>
          </cell>
          <cell r="BP270" t="str">
            <v/>
          </cell>
          <cell r="BQ270" t="str">
            <v/>
          </cell>
          <cell r="BR270" t="str">
            <v/>
          </cell>
          <cell r="BS270" t="str">
            <v/>
          </cell>
          <cell r="BT270" t="str">
            <v/>
          </cell>
          <cell r="BU270" t="str">
            <v/>
          </cell>
          <cell r="BV270" t="str">
            <v/>
          </cell>
          <cell r="BW270" t="str">
            <v/>
          </cell>
          <cell r="BX270" t="str">
            <v/>
          </cell>
          <cell r="BY270" t="str">
            <v/>
          </cell>
          <cell r="BZ270" t="str">
            <v/>
          </cell>
          <cell r="CA270" t="str">
            <v/>
          </cell>
          <cell r="CB270" t="str">
            <v/>
          </cell>
          <cell r="CC270" t="str">
            <v/>
          </cell>
          <cell r="CD270" t="str">
            <v/>
          </cell>
          <cell r="CE270" t="str">
            <v/>
          </cell>
          <cell r="CF270" t="str">
            <v/>
          </cell>
          <cell r="CG270" t="str">
            <v/>
          </cell>
          <cell r="CH270" t="str">
            <v/>
          </cell>
          <cell r="CI270" t="str">
            <v/>
          </cell>
          <cell r="CJ270" t="str">
            <v/>
          </cell>
          <cell r="CK270" t="str">
            <v/>
          </cell>
          <cell r="CL270" t="str">
            <v/>
          </cell>
          <cell r="CM270" t="str">
            <v/>
          </cell>
          <cell r="CN270" t="str">
            <v/>
          </cell>
          <cell r="CO270" t="str">
            <v/>
          </cell>
          <cell r="CP270" t="str">
            <v/>
          </cell>
          <cell r="CQ270" t="str">
            <v/>
          </cell>
          <cell r="CR270">
            <v>36038</v>
          </cell>
          <cell r="CS270">
            <v>36045</v>
          </cell>
          <cell r="CT270">
            <v>36052</v>
          </cell>
          <cell r="CU270">
            <v>36059</v>
          </cell>
          <cell r="CV270">
            <v>36066</v>
          </cell>
          <cell r="CW270">
            <v>36073</v>
          </cell>
          <cell r="CX270">
            <v>36080</v>
          </cell>
          <cell r="CY270">
            <v>36087</v>
          </cell>
          <cell r="CZ270">
            <v>36094</v>
          </cell>
          <cell r="DA270">
            <v>36101</v>
          </cell>
          <cell r="DB270">
            <v>36108</v>
          </cell>
          <cell r="DC270" t="str">
            <v/>
          </cell>
          <cell r="DD270" t="str">
            <v/>
          </cell>
          <cell r="DE270" t="str">
            <v/>
          </cell>
          <cell r="DF270" t="str">
            <v/>
          </cell>
          <cell r="DG270" t="str">
            <v/>
          </cell>
          <cell r="DH270" t="str">
            <v/>
          </cell>
          <cell r="DI270" t="str">
            <v/>
          </cell>
          <cell r="DJ270" t="str">
            <v/>
          </cell>
          <cell r="DK270" t="str">
            <v/>
          </cell>
          <cell r="DL270" t="str">
            <v/>
          </cell>
          <cell r="DM270" t="str">
            <v/>
          </cell>
          <cell r="DN270" t="str">
            <v/>
          </cell>
          <cell r="DO270" t="str">
            <v/>
          </cell>
          <cell r="DP270" t="str">
            <v/>
          </cell>
          <cell r="DQ270" t="str">
            <v/>
          </cell>
          <cell r="DR270" t="str">
            <v/>
          </cell>
          <cell r="DS270" t="str">
            <v/>
          </cell>
          <cell r="DT270" t="str">
            <v/>
          </cell>
          <cell r="DU270" t="str">
            <v/>
          </cell>
          <cell r="DV270" t="str">
            <v/>
          </cell>
          <cell r="DW270" t="str">
            <v/>
          </cell>
          <cell r="DX270" t="str">
            <v/>
          </cell>
          <cell r="DY270" t="str">
            <v/>
          </cell>
          <cell r="DZ270" t="str">
            <v/>
          </cell>
          <cell r="EA270" t="str">
            <v/>
          </cell>
          <cell r="EB270" t="str">
            <v/>
          </cell>
          <cell r="EC270" t="str">
            <v/>
          </cell>
          <cell r="ED270" t="str">
            <v/>
          </cell>
          <cell r="EE270" t="str">
            <v/>
          </cell>
          <cell r="EF270" t="str">
            <v/>
          </cell>
          <cell r="EG270" t="str">
            <v/>
          </cell>
          <cell r="EH270" t="str">
            <v/>
          </cell>
          <cell r="EI270" t="str">
            <v/>
          </cell>
          <cell r="EJ270" t="str">
            <v/>
          </cell>
          <cell r="EK270" t="str">
            <v/>
          </cell>
          <cell r="EL270" t="str">
            <v/>
          </cell>
          <cell r="EM270" t="str">
            <v/>
          </cell>
          <cell r="EN270" t="str">
            <v/>
          </cell>
          <cell r="EO270" t="str">
            <v/>
          </cell>
          <cell r="EP270" t="str">
            <v/>
          </cell>
          <cell r="EQ270" t="str">
            <v/>
          </cell>
          <cell r="ER270" t="str">
            <v/>
          </cell>
          <cell r="ES270" t="str">
            <v/>
          </cell>
          <cell r="ET270" t="str">
            <v/>
          </cell>
          <cell r="EU270" t="str">
            <v/>
          </cell>
          <cell r="EV270" t="str">
            <v/>
          </cell>
        </row>
        <row r="271">
          <cell r="V271" t="str">
            <v>PROJECTED STREET</v>
          </cell>
          <cell r="X271">
            <v>36219.068740000002</v>
          </cell>
        </row>
        <row r="272">
          <cell r="V272" t="str">
            <v>+ or - Scheduled Date</v>
          </cell>
          <cell r="X272">
            <v>122.93125999999756</v>
          </cell>
        </row>
        <row r="273">
          <cell r="N273" t="str">
            <v>ENGINEERING</v>
          </cell>
          <cell r="Y273" t="str">
            <v>WK Count</v>
          </cell>
          <cell r="Z273" t="str">
            <v>Total Days</v>
          </cell>
        </row>
        <row r="274">
          <cell r="N274" t="str">
            <v>ENGINEERING</v>
          </cell>
          <cell r="Y274" t="str">
            <v>WK Count</v>
          </cell>
          <cell r="Z274" t="str">
            <v>Total Days</v>
          </cell>
        </row>
        <row r="275">
          <cell r="A275" t="str">
            <v>PREP</v>
          </cell>
          <cell r="F275" t="str">
            <v>ANIMATION</v>
          </cell>
          <cell r="I275" t="str">
            <v>INK &amp; PAINT</v>
          </cell>
          <cell r="L275" t="str">
            <v>ALPHA</v>
          </cell>
          <cell r="N275" t="str">
            <v>BETA</v>
          </cell>
          <cell r="P275" t="str">
            <v>RTM</v>
          </cell>
          <cell r="Y275">
            <v>7</v>
          </cell>
          <cell r="Z275">
            <v>52.351039999999998</v>
          </cell>
        </row>
        <row r="276">
          <cell r="A276" t="str">
            <v>PREP</v>
          </cell>
          <cell r="B276" t="str">
            <v>Days</v>
          </cell>
          <cell r="F276" t="str">
            <v>ANIMATION</v>
          </cell>
          <cell r="G276" t="str">
            <v>Days</v>
          </cell>
          <cell r="H276" t="str">
            <v>Frames</v>
          </cell>
          <cell r="I276" t="str">
            <v>INK &amp; PAINT</v>
          </cell>
          <cell r="J276" t="str">
            <v>Days</v>
          </cell>
          <cell r="L276" t="str">
            <v>ALPHA</v>
          </cell>
          <cell r="N276" t="str">
            <v>BETA</v>
          </cell>
          <cell r="P276" t="str">
            <v>RTM</v>
          </cell>
          <cell r="Y276">
            <v>7</v>
          </cell>
          <cell r="Z276">
            <v>52.351039999999998</v>
          </cell>
        </row>
        <row r="277">
          <cell r="A277" t="str">
            <v>Wks</v>
          </cell>
          <cell r="B277" t="str">
            <v>Days</v>
          </cell>
          <cell r="F277" t="str">
            <v>Wks</v>
          </cell>
          <cell r="G277" t="str">
            <v>Days</v>
          </cell>
          <cell r="H277" t="str">
            <v>Frames</v>
          </cell>
          <cell r="I277" t="str">
            <v>Wks</v>
          </cell>
          <cell r="J277" t="str">
            <v>Days</v>
          </cell>
          <cell r="K277">
            <v>21</v>
          </cell>
          <cell r="M277">
            <v>29</v>
          </cell>
          <cell r="O277">
            <v>29</v>
          </cell>
          <cell r="Q277">
            <v>29</v>
          </cell>
          <cell r="Y277">
            <v>11</v>
          </cell>
          <cell r="Z277">
            <v>77.938800000000015</v>
          </cell>
        </row>
        <row r="278">
          <cell r="A278">
            <v>5.47872</v>
          </cell>
          <cell r="B278">
            <v>52.351039999999998</v>
          </cell>
          <cell r="F278">
            <v>6.8484000000000007</v>
          </cell>
          <cell r="G278">
            <v>77.938800000000015</v>
          </cell>
          <cell r="H278">
            <v>2739.36</v>
          </cell>
          <cell r="I278">
            <v>6.8484000000000007</v>
          </cell>
          <cell r="J278">
            <v>61.938800000000008</v>
          </cell>
          <cell r="K278">
            <v>21</v>
          </cell>
          <cell r="M278">
            <v>29</v>
          </cell>
          <cell r="O278">
            <v>29</v>
          </cell>
          <cell r="Q278">
            <v>29</v>
          </cell>
          <cell r="Y278">
            <v>9</v>
          </cell>
          <cell r="Z278">
            <v>61.938800000000008</v>
          </cell>
        </row>
        <row r="290">
          <cell r="Y290">
            <v>119</v>
          </cell>
          <cell r="Z290">
            <v>47.938800000000008</v>
          </cell>
        </row>
        <row r="291">
          <cell r="Y291">
            <v>119</v>
          </cell>
          <cell r="Z291">
            <v>47.938800000000008</v>
          </cell>
        </row>
        <row r="294">
          <cell r="N294" t="str">
            <v>ENGINEERING</v>
          </cell>
          <cell r="Y294" t="str">
            <v>WK Count</v>
          </cell>
          <cell r="Z294" t="str">
            <v>Total Days</v>
          </cell>
        </row>
        <row r="295">
          <cell r="N295" t="str">
            <v>ENGINEERING</v>
          </cell>
          <cell r="Y295" t="str">
            <v>WK Count</v>
          </cell>
          <cell r="Z295" t="str">
            <v>Total Days</v>
          </cell>
        </row>
        <row r="296">
          <cell r="A296" t="str">
            <v>PREP</v>
          </cell>
          <cell r="F296" t="str">
            <v>ANIMATION</v>
          </cell>
          <cell r="I296" t="str">
            <v>INK &amp; PAINT</v>
          </cell>
          <cell r="L296" t="str">
            <v>ALPHA</v>
          </cell>
          <cell r="N296" t="str">
            <v>BETA</v>
          </cell>
          <cell r="P296" t="str">
            <v>RTM</v>
          </cell>
          <cell r="Y296">
            <v>6</v>
          </cell>
          <cell r="Z296">
            <v>42.297850000000004</v>
          </cell>
        </row>
        <row r="297">
          <cell r="A297" t="str">
            <v>PREP</v>
          </cell>
          <cell r="B297" t="str">
            <v>Days</v>
          </cell>
          <cell r="F297" t="str">
            <v>ANIMATION</v>
          </cell>
          <cell r="G297" t="str">
            <v>Days</v>
          </cell>
          <cell r="H297" t="str">
            <v>Frames</v>
          </cell>
          <cell r="I297" t="str">
            <v>INK &amp; PAINT</v>
          </cell>
          <cell r="J297" t="str">
            <v>Days</v>
          </cell>
          <cell r="L297" t="str">
            <v>ALPHA</v>
          </cell>
          <cell r="N297" t="str">
            <v>BETA</v>
          </cell>
          <cell r="P297" t="str">
            <v>RTM</v>
          </cell>
          <cell r="Y297">
            <v>6</v>
          </cell>
          <cell r="Z297">
            <v>42.297850000000004</v>
          </cell>
        </row>
        <row r="298">
          <cell r="A298" t="str">
            <v>Wks</v>
          </cell>
          <cell r="B298" t="str">
            <v>Days</v>
          </cell>
          <cell r="F298" t="str">
            <v>Wks</v>
          </cell>
          <cell r="G298" t="str">
            <v>Days</v>
          </cell>
          <cell r="H298" t="str">
            <v>Frames</v>
          </cell>
          <cell r="I298" t="str">
            <v>Wks</v>
          </cell>
          <cell r="J298" t="str">
            <v>Days</v>
          </cell>
          <cell r="K298">
            <v>21</v>
          </cell>
          <cell r="M298">
            <v>29</v>
          </cell>
          <cell r="O298">
            <v>29</v>
          </cell>
          <cell r="Q298">
            <v>29</v>
          </cell>
          <cell r="Y298">
            <v>11</v>
          </cell>
          <cell r="Z298">
            <v>77.163083333333333</v>
          </cell>
        </row>
        <row r="299">
          <cell r="A299">
            <v>4.0425500000000003</v>
          </cell>
          <cell r="B299">
            <v>42.297850000000004</v>
          </cell>
          <cell r="F299">
            <v>6.7375833333333333</v>
          </cell>
          <cell r="G299">
            <v>77.163083333333333</v>
          </cell>
          <cell r="H299">
            <v>2021.2750000000001</v>
          </cell>
          <cell r="I299">
            <v>4.0425500000000003</v>
          </cell>
          <cell r="J299">
            <v>42.297850000000004</v>
          </cell>
          <cell r="K299">
            <v>21</v>
          </cell>
          <cell r="M299">
            <v>29</v>
          </cell>
          <cell r="O299">
            <v>29</v>
          </cell>
          <cell r="Q299">
            <v>29</v>
          </cell>
          <cell r="Y299">
            <v>6</v>
          </cell>
          <cell r="Z299">
            <v>42.297850000000004</v>
          </cell>
        </row>
        <row r="311">
          <cell r="Y311">
            <v>119</v>
          </cell>
          <cell r="Z311">
            <v>28.297850000000004</v>
          </cell>
        </row>
        <row r="312">
          <cell r="Y312">
            <v>119</v>
          </cell>
          <cell r="Z312">
            <v>28.297850000000004</v>
          </cell>
        </row>
        <row r="322">
          <cell r="N322" t="str">
            <v>ENGINEERING</v>
          </cell>
          <cell r="Y322" t="str">
            <v>WK Count</v>
          </cell>
          <cell r="Z322" t="str">
            <v>Total Days</v>
          </cell>
        </row>
        <row r="323">
          <cell r="N323" t="str">
            <v>ENGINEERING</v>
          </cell>
          <cell r="Y323" t="str">
            <v>WK Count</v>
          </cell>
          <cell r="Z323" t="str">
            <v>Total Days</v>
          </cell>
        </row>
        <row r="324">
          <cell r="A324" t="str">
            <v>PREP</v>
          </cell>
          <cell r="F324" t="str">
            <v>ANIMATION</v>
          </cell>
          <cell r="I324" t="str">
            <v>INK &amp; PAINT</v>
          </cell>
          <cell r="L324" t="str">
            <v>ALPHA</v>
          </cell>
          <cell r="N324" t="str">
            <v>BETA</v>
          </cell>
          <cell r="P324" t="str">
            <v>RTM</v>
          </cell>
          <cell r="Y324">
            <v>3</v>
          </cell>
          <cell r="Z324">
            <v>21</v>
          </cell>
        </row>
        <row r="325">
          <cell r="A325" t="str">
            <v>PREP</v>
          </cell>
          <cell r="B325" t="str">
            <v>Days</v>
          </cell>
          <cell r="F325" t="str">
            <v>ANIMATION</v>
          </cell>
          <cell r="G325" t="str">
            <v>Days</v>
          </cell>
          <cell r="H325" t="str">
            <v>Frames</v>
          </cell>
          <cell r="I325" t="str">
            <v>INK &amp; PAINT</v>
          </cell>
          <cell r="J325" t="str">
            <v>Days</v>
          </cell>
          <cell r="L325" t="str">
            <v>ALPHA</v>
          </cell>
          <cell r="N325" t="str">
            <v>BETA</v>
          </cell>
          <cell r="P325" t="str">
            <v>RTM</v>
          </cell>
          <cell r="Y325">
            <v>3</v>
          </cell>
          <cell r="Z325">
            <v>21</v>
          </cell>
        </row>
        <row r="326">
          <cell r="A326" t="str">
            <v>Wks</v>
          </cell>
          <cell r="B326" t="str">
            <v>Days</v>
          </cell>
          <cell r="F326" t="str">
            <v>Wks</v>
          </cell>
          <cell r="G326" t="str">
            <v>Days</v>
          </cell>
          <cell r="H326" t="str">
            <v>Frames</v>
          </cell>
          <cell r="I326" t="str">
            <v>Wks</v>
          </cell>
          <cell r="J326" t="str">
            <v>Days</v>
          </cell>
          <cell r="K326">
            <v>21</v>
          </cell>
          <cell r="M326">
            <v>29</v>
          </cell>
          <cell r="O326">
            <v>29</v>
          </cell>
          <cell r="Q326">
            <v>29</v>
          </cell>
          <cell r="Y326">
            <v>3</v>
          </cell>
          <cell r="Z326">
            <v>21</v>
          </cell>
        </row>
        <row r="327">
          <cell r="A327">
            <v>1</v>
          </cell>
          <cell r="B327">
            <v>21</v>
          </cell>
          <cell r="F327">
            <v>1</v>
          </cell>
          <cell r="G327">
            <v>21</v>
          </cell>
          <cell r="H327">
            <v>131</v>
          </cell>
          <cell r="I327">
            <v>1</v>
          </cell>
          <cell r="J327">
            <v>21</v>
          </cell>
          <cell r="K327">
            <v>21</v>
          </cell>
          <cell r="M327">
            <v>29</v>
          </cell>
          <cell r="O327">
            <v>29</v>
          </cell>
          <cell r="Q327">
            <v>29</v>
          </cell>
          <cell r="Y327">
            <v>3</v>
          </cell>
          <cell r="Z327">
            <v>21</v>
          </cell>
        </row>
        <row r="338">
          <cell r="Y338">
            <v>63</v>
          </cell>
          <cell r="Z338">
            <v>7</v>
          </cell>
        </row>
        <row r="339">
          <cell r="Y339">
            <v>63</v>
          </cell>
          <cell r="Z339">
            <v>7</v>
          </cell>
        </row>
        <row r="343">
          <cell r="N343" t="str">
            <v>ENGINEERING</v>
          </cell>
          <cell r="Y343" t="str">
            <v>WK Count</v>
          </cell>
          <cell r="Z343" t="str">
            <v>Total Days</v>
          </cell>
        </row>
        <row r="344">
          <cell r="N344" t="str">
            <v>ENGINEERING</v>
          </cell>
          <cell r="Y344" t="str">
            <v>WK Count</v>
          </cell>
          <cell r="Z344" t="str">
            <v>Total Days</v>
          </cell>
        </row>
        <row r="345">
          <cell r="A345" t="str">
            <v>PREP</v>
          </cell>
          <cell r="F345" t="str">
            <v>ANIMATION</v>
          </cell>
          <cell r="I345" t="str">
            <v>INK &amp; PAINT</v>
          </cell>
          <cell r="L345" t="str">
            <v>ALPHA</v>
          </cell>
          <cell r="N345" t="str">
            <v>BETA</v>
          </cell>
          <cell r="P345" t="str">
            <v>RTM</v>
          </cell>
          <cell r="Y345">
            <v>7</v>
          </cell>
          <cell r="Z345">
            <v>49</v>
          </cell>
        </row>
        <row r="346">
          <cell r="A346" t="str">
            <v>PREP</v>
          </cell>
          <cell r="B346" t="str">
            <v>Days</v>
          </cell>
          <cell r="F346" t="str">
            <v>ANIMATION</v>
          </cell>
          <cell r="G346" t="str">
            <v>Days</v>
          </cell>
          <cell r="H346" t="str">
            <v>Frames</v>
          </cell>
          <cell r="I346" t="str">
            <v>INK &amp; PAINT</v>
          </cell>
          <cell r="J346" t="str">
            <v>Days</v>
          </cell>
          <cell r="L346" t="str">
            <v>ALPHA</v>
          </cell>
          <cell r="N346" t="str">
            <v>BETA</v>
          </cell>
          <cell r="P346" t="str">
            <v>RTM</v>
          </cell>
          <cell r="Y346">
            <v>7</v>
          </cell>
          <cell r="Z346">
            <v>49</v>
          </cell>
        </row>
        <row r="347">
          <cell r="A347" t="str">
            <v>Wks</v>
          </cell>
          <cell r="B347" t="str">
            <v>Days</v>
          </cell>
          <cell r="F347" t="str">
            <v>Wks</v>
          </cell>
          <cell r="G347" t="str">
            <v>Days</v>
          </cell>
          <cell r="H347" t="str">
            <v>Frames</v>
          </cell>
          <cell r="I347" t="str">
            <v>Wks</v>
          </cell>
          <cell r="J347" t="str">
            <v>Days</v>
          </cell>
          <cell r="K347">
            <v>21</v>
          </cell>
          <cell r="M347">
            <v>29</v>
          </cell>
          <cell r="O347">
            <v>29</v>
          </cell>
          <cell r="Q347">
            <v>29</v>
          </cell>
          <cell r="Y347">
            <v>7</v>
          </cell>
          <cell r="Z347">
            <v>49</v>
          </cell>
        </row>
        <row r="348">
          <cell r="A348">
            <v>5</v>
          </cell>
          <cell r="B348">
            <v>49</v>
          </cell>
          <cell r="F348">
            <v>5</v>
          </cell>
          <cell r="G348">
            <v>49</v>
          </cell>
          <cell r="H348">
            <v>500</v>
          </cell>
          <cell r="I348">
            <v>5</v>
          </cell>
          <cell r="J348">
            <v>49</v>
          </cell>
          <cell r="K348">
            <v>21</v>
          </cell>
          <cell r="M348">
            <v>29</v>
          </cell>
          <cell r="O348">
            <v>29</v>
          </cell>
          <cell r="Q348">
            <v>29</v>
          </cell>
          <cell r="Y348">
            <v>7</v>
          </cell>
          <cell r="Z348">
            <v>49</v>
          </cell>
        </row>
        <row r="359">
          <cell r="Y359">
            <v>91</v>
          </cell>
          <cell r="Z359">
            <v>35</v>
          </cell>
        </row>
        <row r="360">
          <cell r="Y360">
            <v>91</v>
          </cell>
          <cell r="Z360">
            <v>35</v>
          </cell>
        </row>
        <row r="363">
          <cell r="N363" t="str">
            <v>ENGINEERING</v>
          </cell>
          <cell r="Y363" t="str">
            <v>WK Count</v>
          </cell>
          <cell r="Z363" t="str">
            <v>Total Days</v>
          </cell>
        </row>
        <row r="364">
          <cell r="N364" t="str">
            <v>ENGINEERING</v>
          </cell>
          <cell r="Y364" t="str">
            <v>WK Count</v>
          </cell>
          <cell r="Z364" t="str">
            <v>Total Days</v>
          </cell>
        </row>
        <row r="365">
          <cell r="A365" t="str">
            <v>PREP</v>
          </cell>
          <cell r="F365" t="str">
            <v>ANIMATION</v>
          </cell>
          <cell r="I365" t="str">
            <v>INK &amp; PAINT</v>
          </cell>
          <cell r="L365" t="str">
            <v>ALPHA</v>
          </cell>
          <cell r="N365" t="str">
            <v>BETA</v>
          </cell>
          <cell r="P365" t="str">
            <v>RTM</v>
          </cell>
          <cell r="Y365">
            <v>7</v>
          </cell>
          <cell r="Z365">
            <v>49</v>
          </cell>
        </row>
        <row r="366">
          <cell r="A366" t="str">
            <v>PREP</v>
          </cell>
          <cell r="B366" t="str">
            <v>Days</v>
          </cell>
          <cell r="F366" t="str">
            <v>ANIMATION</v>
          </cell>
          <cell r="G366" t="str">
            <v>Days</v>
          </cell>
          <cell r="H366" t="str">
            <v>Frames</v>
          </cell>
          <cell r="I366" t="str">
            <v>INK &amp; PAINT</v>
          </cell>
          <cell r="J366" t="str">
            <v>Days</v>
          </cell>
          <cell r="L366" t="str">
            <v>ALPHA</v>
          </cell>
          <cell r="N366" t="str">
            <v>BETA</v>
          </cell>
          <cell r="P366" t="str">
            <v>RTM</v>
          </cell>
          <cell r="Y366">
            <v>7</v>
          </cell>
          <cell r="Z366">
            <v>49</v>
          </cell>
        </row>
        <row r="367">
          <cell r="A367" t="str">
            <v>Wks</v>
          </cell>
          <cell r="B367" t="str">
            <v>Days</v>
          </cell>
          <cell r="F367" t="str">
            <v>Wks</v>
          </cell>
          <cell r="G367" t="str">
            <v>Days</v>
          </cell>
          <cell r="H367" t="str">
            <v>Frames</v>
          </cell>
          <cell r="I367" t="str">
            <v>Wks</v>
          </cell>
          <cell r="J367" t="str">
            <v>Days</v>
          </cell>
          <cell r="K367">
            <v>21</v>
          </cell>
          <cell r="M367">
            <v>29</v>
          </cell>
          <cell r="O367">
            <v>29</v>
          </cell>
          <cell r="Q367">
            <v>29</v>
          </cell>
          <cell r="Y367">
            <v>7</v>
          </cell>
          <cell r="Z367">
            <v>49</v>
          </cell>
        </row>
        <row r="368">
          <cell r="A368">
            <v>5</v>
          </cell>
          <cell r="B368">
            <v>49</v>
          </cell>
          <cell r="F368">
            <v>5</v>
          </cell>
          <cell r="G368">
            <v>49</v>
          </cell>
          <cell r="H368">
            <v>500</v>
          </cell>
          <cell r="I368">
            <v>5</v>
          </cell>
          <cell r="J368">
            <v>49</v>
          </cell>
          <cell r="K368">
            <v>21</v>
          </cell>
          <cell r="M368">
            <v>29</v>
          </cell>
          <cell r="O368">
            <v>29</v>
          </cell>
          <cell r="Q368">
            <v>29</v>
          </cell>
          <cell r="Y368">
            <v>7</v>
          </cell>
          <cell r="Z368">
            <v>49</v>
          </cell>
        </row>
        <row r="379">
          <cell r="Y379">
            <v>91</v>
          </cell>
          <cell r="Z379">
            <v>35</v>
          </cell>
        </row>
        <row r="380">
          <cell r="Y380">
            <v>91</v>
          </cell>
          <cell r="Z380">
            <v>35</v>
          </cell>
        </row>
        <row r="383">
          <cell r="N383" t="str">
            <v>ENGINEERING</v>
          </cell>
          <cell r="Y383" t="str">
            <v>WK Count</v>
          </cell>
          <cell r="Z383" t="str">
            <v>Total Days</v>
          </cell>
        </row>
        <row r="384">
          <cell r="N384" t="str">
            <v>ENGINEERING</v>
          </cell>
          <cell r="Y384" t="str">
            <v>WK Count</v>
          </cell>
          <cell r="Z384" t="str">
            <v>Total Days</v>
          </cell>
        </row>
        <row r="385">
          <cell r="A385" t="str">
            <v>PREP</v>
          </cell>
          <cell r="F385" t="str">
            <v>ANIMATION</v>
          </cell>
          <cell r="I385" t="str">
            <v>INK &amp; PAINT</v>
          </cell>
          <cell r="L385" t="str">
            <v>ALPHA</v>
          </cell>
          <cell r="N385" t="str">
            <v>BETA</v>
          </cell>
          <cell r="P385" t="str">
            <v>RTM</v>
          </cell>
          <cell r="Y385">
            <v>4</v>
          </cell>
          <cell r="Z385">
            <v>25.0642</v>
          </cell>
        </row>
        <row r="386">
          <cell r="A386" t="str">
            <v>PREP</v>
          </cell>
          <cell r="B386" t="str">
            <v>Days</v>
          </cell>
          <cell r="F386" t="str">
            <v>ANIMATION</v>
          </cell>
          <cell r="G386" t="str">
            <v>Days</v>
          </cell>
          <cell r="H386" t="str">
            <v>Frames</v>
          </cell>
          <cell r="I386" t="str">
            <v>INK &amp; PAINT</v>
          </cell>
          <cell r="J386" t="str">
            <v>Days</v>
          </cell>
          <cell r="L386" t="str">
            <v>ALPHA</v>
          </cell>
          <cell r="N386" t="str">
            <v>BETA</v>
          </cell>
          <cell r="P386" t="str">
            <v>RTM</v>
          </cell>
          <cell r="Y386">
            <v>4</v>
          </cell>
          <cell r="Z386">
            <v>25.0642</v>
          </cell>
        </row>
        <row r="387">
          <cell r="A387" t="str">
            <v>Wks</v>
          </cell>
          <cell r="B387" t="str">
            <v>Days</v>
          </cell>
          <cell r="F387" t="str">
            <v>Wks</v>
          </cell>
          <cell r="G387" t="str">
            <v>Days</v>
          </cell>
          <cell r="H387" t="str">
            <v>Frames</v>
          </cell>
          <cell r="I387" t="str">
            <v>Wks</v>
          </cell>
          <cell r="J387" t="str">
            <v>Days</v>
          </cell>
          <cell r="K387">
            <v>21</v>
          </cell>
          <cell r="M387">
            <v>29</v>
          </cell>
          <cell r="O387">
            <v>29</v>
          </cell>
          <cell r="Q387">
            <v>29</v>
          </cell>
          <cell r="Y387">
            <v>4</v>
          </cell>
          <cell r="Z387">
            <v>25.0642</v>
          </cell>
        </row>
        <row r="388">
          <cell r="A388">
            <v>1.5806</v>
          </cell>
          <cell r="B388">
            <v>25.0642</v>
          </cell>
          <cell r="F388">
            <v>1.5806</v>
          </cell>
          <cell r="G388">
            <v>25.0642</v>
          </cell>
          <cell r="H388">
            <v>158.06</v>
          </cell>
          <cell r="I388">
            <v>1.5806</v>
          </cell>
          <cell r="J388">
            <v>25.0642</v>
          </cell>
          <cell r="K388">
            <v>21</v>
          </cell>
          <cell r="M388">
            <v>29</v>
          </cell>
          <cell r="O388">
            <v>29</v>
          </cell>
          <cell r="Q388">
            <v>29</v>
          </cell>
          <cell r="Y388">
            <v>4</v>
          </cell>
          <cell r="Z388">
            <v>25.0642</v>
          </cell>
        </row>
        <row r="399">
          <cell r="Y399">
            <v>70</v>
          </cell>
          <cell r="Z399">
            <v>11.0642</v>
          </cell>
        </row>
        <row r="400">
          <cell r="Y400">
            <v>70</v>
          </cell>
          <cell r="Z400">
            <v>11.0642</v>
          </cell>
        </row>
        <row r="403">
          <cell r="N403" t="str">
            <v>ENGINEERING</v>
          </cell>
          <cell r="Y403" t="str">
            <v>WK Count</v>
          </cell>
          <cell r="Z403" t="str">
            <v>Total Days</v>
          </cell>
        </row>
        <row r="404">
          <cell r="N404" t="str">
            <v>ENGINEERING</v>
          </cell>
          <cell r="Y404" t="str">
            <v>WK Count</v>
          </cell>
          <cell r="Z404" t="str">
            <v>Total Days</v>
          </cell>
        </row>
        <row r="405">
          <cell r="A405" t="str">
            <v>PREP</v>
          </cell>
          <cell r="F405" t="str">
            <v>ANIMATION</v>
          </cell>
          <cell r="I405" t="str">
            <v>INK &amp; PAINT</v>
          </cell>
          <cell r="L405" t="str">
            <v>ALPHA</v>
          </cell>
          <cell r="N405" t="str">
            <v>BETA</v>
          </cell>
          <cell r="P405" t="str">
            <v>RTM</v>
          </cell>
          <cell r="Y405">
            <v>7</v>
          </cell>
          <cell r="Z405">
            <v>49</v>
          </cell>
        </row>
        <row r="406">
          <cell r="A406" t="str">
            <v>PREP</v>
          </cell>
          <cell r="B406" t="str">
            <v>Days</v>
          </cell>
          <cell r="F406" t="str">
            <v>ANIMATION</v>
          </cell>
          <cell r="G406" t="str">
            <v>Days</v>
          </cell>
          <cell r="H406" t="str">
            <v>Frames</v>
          </cell>
          <cell r="I406" t="str">
            <v>INK &amp; PAINT</v>
          </cell>
          <cell r="J406" t="str">
            <v>Days</v>
          </cell>
          <cell r="L406" t="str">
            <v>ALPHA</v>
          </cell>
          <cell r="N406" t="str">
            <v>BETA</v>
          </cell>
          <cell r="P406" t="str">
            <v>RTM</v>
          </cell>
          <cell r="Y406">
            <v>7</v>
          </cell>
          <cell r="Z406">
            <v>49</v>
          </cell>
        </row>
        <row r="407">
          <cell r="A407" t="str">
            <v>Wks</v>
          </cell>
          <cell r="B407" t="str">
            <v>Days</v>
          </cell>
          <cell r="F407" t="str">
            <v>Wks</v>
          </cell>
          <cell r="G407" t="str">
            <v>Days</v>
          </cell>
          <cell r="H407" t="str">
            <v>Frames</v>
          </cell>
          <cell r="I407" t="str">
            <v>Wks</v>
          </cell>
          <cell r="J407" t="str">
            <v>Days</v>
          </cell>
          <cell r="K407">
            <v>21</v>
          </cell>
          <cell r="M407">
            <v>29</v>
          </cell>
          <cell r="O407">
            <v>29</v>
          </cell>
          <cell r="Q407">
            <v>29</v>
          </cell>
          <cell r="Y407">
            <v>7</v>
          </cell>
          <cell r="Z407">
            <v>49</v>
          </cell>
        </row>
        <row r="408">
          <cell r="A408">
            <v>5</v>
          </cell>
          <cell r="B408">
            <v>49</v>
          </cell>
          <cell r="F408">
            <v>5</v>
          </cell>
          <cell r="G408">
            <v>49</v>
          </cell>
          <cell r="H408">
            <v>500</v>
          </cell>
          <cell r="I408">
            <v>5</v>
          </cell>
          <cell r="J408">
            <v>49</v>
          </cell>
          <cell r="K408">
            <v>21</v>
          </cell>
          <cell r="M408">
            <v>29</v>
          </cell>
          <cell r="O408">
            <v>29</v>
          </cell>
          <cell r="Q408">
            <v>29</v>
          </cell>
          <cell r="Y408">
            <v>7</v>
          </cell>
          <cell r="Z408">
            <v>49</v>
          </cell>
        </row>
        <row r="419">
          <cell r="Y419">
            <v>91</v>
          </cell>
          <cell r="Z419">
            <v>35</v>
          </cell>
        </row>
        <row r="420">
          <cell r="Y420">
            <v>91</v>
          </cell>
          <cell r="Z420">
            <v>35</v>
          </cell>
        </row>
        <row r="423">
          <cell r="N423" t="str">
            <v>ENGINEERING</v>
          </cell>
          <cell r="Y423" t="str">
            <v>WK Count</v>
          </cell>
          <cell r="Z423" t="str">
            <v>Total Days</v>
          </cell>
        </row>
        <row r="424">
          <cell r="N424" t="str">
            <v>ENGINEERING</v>
          </cell>
          <cell r="Y424" t="str">
            <v>WK Count</v>
          </cell>
          <cell r="Z424" t="str">
            <v>Total Days</v>
          </cell>
        </row>
        <row r="425">
          <cell r="A425" t="str">
            <v>PREP</v>
          </cell>
          <cell r="F425" t="str">
            <v>ANIMATION</v>
          </cell>
          <cell r="I425" t="str">
            <v>INK &amp; PAINT</v>
          </cell>
          <cell r="L425" t="str">
            <v>ALPHA</v>
          </cell>
          <cell r="N425" t="str">
            <v>BETA</v>
          </cell>
          <cell r="P425" t="str">
            <v>RTM</v>
          </cell>
          <cell r="Y425">
            <v>4</v>
          </cell>
          <cell r="Z425">
            <v>25.0642</v>
          </cell>
        </row>
        <row r="426">
          <cell r="A426" t="str">
            <v>PREP</v>
          </cell>
          <cell r="B426" t="str">
            <v>Days</v>
          </cell>
          <cell r="F426" t="str">
            <v>ANIMATION</v>
          </cell>
          <cell r="G426" t="str">
            <v>Days</v>
          </cell>
          <cell r="H426" t="str">
            <v>Frames</v>
          </cell>
          <cell r="I426" t="str">
            <v>INK &amp; PAINT</v>
          </cell>
          <cell r="J426" t="str">
            <v>Days</v>
          </cell>
          <cell r="L426" t="str">
            <v>ALPHA</v>
          </cell>
          <cell r="N426" t="str">
            <v>BETA</v>
          </cell>
          <cell r="P426" t="str">
            <v>RTM</v>
          </cell>
          <cell r="Y426">
            <v>4</v>
          </cell>
          <cell r="Z426">
            <v>25.0642</v>
          </cell>
        </row>
        <row r="427">
          <cell r="A427" t="str">
            <v>Wks</v>
          </cell>
          <cell r="B427" t="str">
            <v>Days</v>
          </cell>
          <cell r="F427" t="str">
            <v>Wks</v>
          </cell>
          <cell r="G427" t="str">
            <v>Days</v>
          </cell>
          <cell r="H427" t="str">
            <v>Frames</v>
          </cell>
          <cell r="I427" t="str">
            <v>Wks</v>
          </cell>
          <cell r="J427" t="str">
            <v>Days</v>
          </cell>
          <cell r="K427">
            <v>21</v>
          </cell>
          <cell r="M427">
            <v>29</v>
          </cell>
          <cell r="O427">
            <v>29</v>
          </cell>
          <cell r="Q427">
            <v>29</v>
          </cell>
          <cell r="Y427">
            <v>4</v>
          </cell>
          <cell r="Z427">
            <v>25.0642</v>
          </cell>
        </row>
        <row r="428">
          <cell r="A428">
            <v>1.5806</v>
          </cell>
          <cell r="B428">
            <v>25.0642</v>
          </cell>
          <cell r="F428">
            <v>1.5806</v>
          </cell>
          <cell r="G428">
            <v>25.0642</v>
          </cell>
          <cell r="H428">
            <v>158.06</v>
          </cell>
          <cell r="I428">
            <v>1.5806</v>
          </cell>
          <cell r="J428">
            <v>25.0642</v>
          </cell>
          <cell r="K428">
            <v>21</v>
          </cell>
          <cell r="M428">
            <v>29</v>
          </cell>
          <cell r="O428">
            <v>29</v>
          </cell>
          <cell r="Q428">
            <v>29</v>
          </cell>
          <cell r="Y428">
            <v>4</v>
          </cell>
          <cell r="Z428">
            <v>25.0642</v>
          </cell>
        </row>
        <row r="439">
          <cell r="Y439">
            <v>70</v>
          </cell>
          <cell r="Z439">
            <v>11.0642</v>
          </cell>
        </row>
        <row r="440">
          <cell r="Y440">
            <v>70</v>
          </cell>
          <cell r="Z440">
            <v>11.0642</v>
          </cell>
        </row>
        <row r="443">
          <cell r="N443" t="str">
            <v>ENGINEERING</v>
          </cell>
          <cell r="Y443" t="str">
            <v>WK Count</v>
          </cell>
          <cell r="Z443" t="str">
            <v>Total Days</v>
          </cell>
        </row>
        <row r="444">
          <cell r="N444" t="str">
            <v>ENGINEERING</v>
          </cell>
          <cell r="Y444" t="str">
            <v>WK Count</v>
          </cell>
          <cell r="Z444" t="str">
            <v>Total Days</v>
          </cell>
        </row>
        <row r="445">
          <cell r="A445" t="str">
            <v>PREP</v>
          </cell>
          <cell r="F445" t="str">
            <v>ANIMATION</v>
          </cell>
          <cell r="I445" t="str">
            <v>INK &amp; PAINT</v>
          </cell>
          <cell r="L445" t="str">
            <v>ALPHA</v>
          </cell>
          <cell r="N445" t="str">
            <v>BETA</v>
          </cell>
          <cell r="P445" t="str">
            <v>RTM</v>
          </cell>
          <cell r="Y445">
            <v>4</v>
          </cell>
          <cell r="Z445">
            <v>32.440100000000001</v>
          </cell>
        </row>
        <row r="446">
          <cell r="A446" t="str">
            <v>PREP</v>
          </cell>
          <cell r="B446" t="str">
            <v>Days</v>
          </cell>
          <cell r="F446" t="str">
            <v>ANIMATION</v>
          </cell>
          <cell r="G446" t="str">
            <v>Days</v>
          </cell>
          <cell r="H446" t="str">
            <v>Frames</v>
          </cell>
          <cell r="I446" t="str">
            <v>INK &amp; PAINT</v>
          </cell>
          <cell r="J446" t="str">
            <v>Days</v>
          </cell>
          <cell r="L446" t="str">
            <v>ALPHA</v>
          </cell>
          <cell r="N446" t="str">
            <v>BETA</v>
          </cell>
          <cell r="P446" t="str">
            <v>RTM</v>
          </cell>
          <cell r="Y446">
            <v>4</v>
          </cell>
          <cell r="Z446">
            <v>32.440100000000001</v>
          </cell>
        </row>
        <row r="447">
          <cell r="A447" t="str">
            <v>Wks</v>
          </cell>
          <cell r="B447" t="str">
            <v>Days</v>
          </cell>
          <cell r="F447" t="str">
            <v>Wks</v>
          </cell>
          <cell r="G447" t="str">
            <v>Days</v>
          </cell>
          <cell r="H447" t="str">
            <v>Frames</v>
          </cell>
          <cell r="I447" t="str">
            <v>Wks</v>
          </cell>
          <cell r="J447" t="str">
            <v>Days</v>
          </cell>
          <cell r="K447">
            <v>21</v>
          </cell>
          <cell r="M447">
            <v>29</v>
          </cell>
          <cell r="O447">
            <v>29</v>
          </cell>
          <cell r="Q447">
            <v>29</v>
          </cell>
          <cell r="Y447">
            <v>4</v>
          </cell>
          <cell r="Z447">
            <v>32.440100000000001</v>
          </cell>
        </row>
        <row r="448">
          <cell r="A448">
            <v>2.6343000000000001</v>
          </cell>
          <cell r="B448">
            <v>32.440100000000001</v>
          </cell>
          <cell r="F448">
            <v>2.6343000000000001</v>
          </cell>
          <cell r="G448">
            <v>32.440100000000001</v>
          </cell>
          <cell r="H448">
            <v>263.43</v>
          </cell>
          <cell r="I448">
            <v>2.6343000000000001</v>
          </cell>
          <cell r="J448">
            <v>32.440100000000001</v>
          </cell>
          <cell r="K448">
            <v>21</v>
          </cell>
          <cell r="M448">
            <v>29</v>
          </cell>
          <cell r="O448">
            <v>29</v>
          </cell>
          <cell r="Q448">
            <v>29</v>
          </cell>
          <cell r="Y448">
            <v>4</v>
          </cell>
          <cell r="Z448">
            <v>32.440100000000001</v>
          </cell>
        </row>
        <row r="459">
          <cell r="Y459">
            <v>70</v>
          </cell>
          <cell r="Z459">
            <v>18.440100000000001</v>
          </cell>
        </row>
        <row r="460">
          <cell r="Y460">
            <v>70</v>
          </cell>
          <cell r="Z460">
            <v>18.440100000000001</v>
          </cell>
        </row>
        <row r="463">
          <cell r="N463" t="str">
            <v>ENGINEERING</v>
          </cell>
          <cell r="Y463" t="str">
            <v>WK Count</v>
          </cell>
          <cell r="Z463" t="str">
            <v>Total Days</v>
          </cell>
        </row>
        <row r="464">
          <cell r="N464" t="str">
            <v>ENGINEERING</v>
          </cell>
          <cell r="Y464" t="str">
            <v>WK Count</v>
          </cell>
          <cell r="Z464" t="str">
            <v>Total Days</v>
          </cell>
        </row>
        <row r="465">
          <cell r="A465" t="str">
            <v>PREP</v>
          </cell>
          <cell r="F465" t="str">
            <v>ANIMATION</v>
          </cell>
          <cell r="I465" t="str">
            <v>INK &amp; PAINT</v>
          </cell>
          <cell r="L465" t="str">
            <v>ALPHA</v>
          </cell>
          <cell r="N465" t="str">
            <v>BETA</v>
          </cell>
          <cell r="P465" t="str">
            <v>RTM</v>
          </cell>
          <cell r="Y465">
            <v>3</v>
          </cell>
          <cell r="Z465">
            <v>25.0642</v>
          </cell>
        </row>
        <row r="466">
          <cell r="A466" t="str">
            <v>PREP</v>
          </cell>
          <cell r="B466" t="str">
            <v>Days</v>
          </cell>
          <cell r="F466" t="str">
            <v>ANIMATION</v>
          </cell>
          <cell r="G466" t="str">
            <v>Days</v>
          </cell>
          <cell r="H466" t="str">
            <v>Frames</v>
          </cell>
          <cell r="I466" t="str">
            <v>INK &amp; PAINT</v>
          </cell>
          <cell r="J466" t="str">
            <v>Days</v>
          </cell>
          <cell r="L466" t="str">
            <v>ALPHA</v>
          </cell>
          <cell r="N466" t="str">
            <v>BETA</v>
          </cell>
          <cell r="P466" t="str">
            <v>RTM</v>
          </cell>
          <cell r="Y466">
            <v>3</v>
          </cell>
          <cell r="Z466">
            <v>25.0642</v>
          </cell>
        </row>
        <row r="467">
          <cell r="A467" t="str">
            <v>Wks</v>
          </cell>
          <cell r="B467" t="str">
            <v>Days</v>
          </cell>
          <cell r="F467" t="str">
            <v>Wks</v>
          </cell>
          <cell r="G467" t="str">
            <v>Days</v>
          </cell>
          <cell r="H467" t="str">
            <v>Frames</v>
          </cell>
          <cell r="I467" t="str">
            <v>Wks</v>
          </cell>
          <cell r="J467" t="str">
            <v>Days</v>
          </cell>
          <cell r="K467">
            <v>21</v>
          </cell>
          <cell r="M467">
            <v>29</v>
          </cell>
          <cell r="O467">
            <v>29</v>
          </cell>
          <cell r="Q467">
            <v>29</v>
          </cell>
          <cell r="Y467">
            <v>3</v>
          </cell>
          <cell r="Z467">
            <v>25.0642</v>
          </cell>
        </row>
        <row r="468">
          <cell r="A468">
            <v>1.5806</v>
          </cell>
          <cell r="B468">
            <v>25.0642</v>
          </cell>
          <cell r="F468">
            <v>1.5806</v>
          </cell>
          <cell r="G468">
            <v>25.0642</v>
          </cell>
          <cell r="H468">
            <v>158.06</v>
          </cell>
          <cell r="I468">
            <v>1.5806</v>
          </cell>
          <cell r="J468">
            <v>25.0642</v>
          </cell>
          <cell r="K468">
            <v>21</v>
          </cell>
          <cell r="M468">
            <v>29</v>
          </cell>
          <cell r="O468">
            <v>29</v>
          </cell>
          <cell r="Q468">
            <v>29</v>
          </cell>
          <cell r="Y468">
            <v>3</v>
          </cell>
          <cell r="Z468">
            <v>25.0642</v>
          </cell>
        </row>
        <row r="479">
          <cell r="Y479">
            <v>63</v>
          </cell>
          <cell r="Z479">
            <v>11.0642</v>
          </cell>
        </row>
        <row r="480">
          <cell r="Y480">
            <v>63</v>
          </cell>
          <cell r="Z480">
            <v>11.0642</v>
          </cell>
        </row>
        <row r="483">
          <cell r="N483" t="str">
            <v>ENGINEERING</v>
          </cell>
          <cell r="Y483" t="str">
            <v>WK Count</v>
          </cell>
          <cell r="Z483" t="str">
            <v>Total Days</v>
          </cell>
        </row>
        <row r="484">
          <cell r="N484" t="str">
            <v>ENGINEERING</v>
          </cell>
          <cell r="Y484" t="str">
            <v>WK Count</v>
          </cell>
          <cell r="Z484" t="str">
            <v>Total Days</v>
          </cell>
        </row>
        <row r="485">
          <cell r="A485" t="str">
            <v>PREP</v>
          </cell>
          <cell r="F485" t="str">
            <v>ANIMATION</v>
          </cell>
          <cell r="I485" t="str">
            <v>INK &amp; PAINT</v>
          </cell>
          <cell r="L485" t="str">
            <v>ALPHA</v>
          </cell>
          <cell r="N485" t="str">
            <v>BETA</v>
          </cell>
          <cell r="P485" t="str">
            <v>RTM</v>
          </cell>
          <cell r="Y485">
            <v>7</v>
          </cell>
          <cell r="Z485">
            <v>46.393619999999999</v>
          </cell>
        </row>
        <row r="486">
          <cell r="A486" t="str">
            <v>PREP</v>
          </cell>
          <cell r="B486" t="str">
            <v>Days</v>
          </cell>
          <cell r="F486" t="str">
            <v>ANIMATION</v>
          </cell>
          <cell r="G486" t="str">
            <v>Days</v>
          </cell>
          <cell r="H486" t="str">
            <v>Frames</v>
          </cell>
          <cell r="I486" t="str">
            <v>INK &amp; PAINT</v>
          </cell>
          <cell r="J486" t="str">
            <v>Days</v>
          </cell>
          <cell r="L486" t="str">
            <v>ALPHA</v>
          </cell>
          <cell r="N486" t="str">
            <v>BETA</v>
          </cell>
          <cell r="P486" t="str">
            <v>RTM</v>
          </cell>
          <cell r="Y486">
            <v>7</v>
          </cell>
          <cell r="Z486">
            <v>46.393619999999999</v>
          </cell>
        </row>
        <row r="487">
          <cell r="A487" t="str">
            <v>Wks</v>
          </cell>
          <cell r="B487" t="str">
            <v>Days</v>
          </cell>
          <cell r="F487" t="str">
            <v>Wks</v>
          </cell>
          <cell r="G487" t="str">
            <v>Days</v>
          </cell>
          <cell r="H487" t="str">
            <v>Frames</v>
          </cell>
          <cell r="I487" t="str">
            <v>Wks</v>
          </cell>
          <cell r="J487" t="str">
            <v>Days</v>
          </cell>
          <cell r="K487">
            <v>21</v>
          </cell>
          <cell r="M487">
            <v>29</v>
          </cell>
          <cell r="O487">
            <v>29</v>
          </cell>
          <cell r="Q487">
            <v>29</v>
          </cell>
          <cell r="Y487">
            <v>9</v>
          </cell>
          <cell r="Z487">
            <v>62.393619999999999</v>
          </cell>
        </row>
        <row r="488">
          <cell r="A488">
            <v>4.6276599999999997</v>
          </cell>
          <cell r="B488">
            <v>46.393619999999999</v>
          </cell>
          <cell r="F488">
            <v>4.6276599999999997</v>
          </cell>
          <cell r="G488">
            <v>62.393619999999999</v>
          </cell>
          <cell r="H488">
            <v>2313.83</v>
          </cell>
          <cell r="I488">
            <v>4.6276599999999997</v>
          </cell>
          <cell r="J488">
            <v>46.393619999999999</v>
          </cell>
          <cell r="K488">
            <v>21</v>
          </cell>
          <cell r="M488">
            <v>29</v>
          </cell>
          <cell r="O488">
            <v>29</v>
          </cell>
          <cell r="Q488">
            <v>29</v>
          </cell>
          <cell r="Y488">
            <v>6</v>
          </cell>
          <cell r="Z488">
            <v>46.393619999999999</v>
          </cell>
        </row>
        <row r="500">
          <cell r="Y500">
            <v>105</v>
          </cell>
          <cell r="Z500">
            <v>32.393619999999999</v>
          </cell>
        </row>
        <row r="501">
          <cell r="Y501">
            <v>105</v>
          </cell>
          <cell r="Z501">
            <v>32.393619999999999</v>
          </cell>
        </row>
        <row r="504">
          <cell r="N504" t="str">
            <v>ENGINEERING</v>
          </cell>
          <cell r="Y504" t="str">
            <v>WK Count</v>
          </cell>
          <cell r="Z504" t="str">
            <v>Total Days</v>
          </cell>
        </row>
        <row r="505">
          <cell r="N505" t="str">
            <v>ENGINEERING</v>
          </cell>
          <cell r="Y505" t="str">
            <v>WK Count</v>
          </cell>
          <cell r="Z505" t="str">
            <v>Total Days</v>
          </cell>
        </row>
        <row r="506">
          <cell r="A506" t="str">
            <v>PREP</v>
          </cell>
          <cell r="F506" t="str">
            <v>ANIMATION</v>
          </cell>
          <cell r="I506" t="str">
            <v>INK &amp; PAINT</v>
          </cell>
          <cell r="L506" t="str">
            <v>ALPHA</v>
          </cell>
          <cell r="N506" t="str">
            <v>BETA</v>
          </cell>
          <cell r="P506" t="str">
            <v>RTM</v>
          </cell>
          <cell r="Y506">
            <v>25</v>
          </cell>
          <cell r="Z506">
            <v>175.96809999999999</v>
          </cell>
        </row>
        <row r="507">
          <cell r="A507" t="str">
            <v>PREP</v>
          </cell>
          <cell r="B507" t="str">
            <v>Days</v>
          </cell>
          <cell r="F507" t="str">
            <v>ANIMATION</v>
          </cell>
          <cell r="G507" t="str">
            <v>Days</v>
          </cell>
          <cell r="H507" t="str">
            <v>Frames</v>
          </cell>
          <cell r="I507" t="str">
            <v>INK &amp; PAINT</v>
          </cell>
          <cell r="J507" t="str">
            <v>Days</v>
          </cell>
          <cell r="L507" t="str">
            <v>ALPHA</v>
          </cell>
          <cell r="N507" t="str">
            <v>BETA</v>
          </cell>
          <cell r="P507" t="str">
            <v>RTM</v>
          </cell>
          <cell r="Y507">
            <v>25</v>
          </cell>
          <cell r="Z507">
            <v>175.96809999999999</v>
          </cell>
        </row>
        <row r="508">
          <cell r="A508" t="str">
            <v>Wks</v>
          </cell>
          <cell r="B508" t="str">
            <v>Days</v>
          </cell>
          <cell r="F508" t="str">
            <v>Wks</v>
          </cell>
          <cell r="G508" t="str">
            <v>Days</v>
          </cell>
          <cell r="H508" t="str">
            <v>Frames</v>
          </cell>
          <cell r="I508" t="str">
            <v>Wks</v>
          </cell>
          <cell r="J508" t="str">
            <v>Days</v>
          </cell>
          <cell r="K508">
            <v>21</v>
          </cell>
          <cell r="M508">
            <v>29</v>
          </cell>
          <cell r="O508">
            <v>29</v>
          </cell>
          <cell r="Q508">
            <v>29</v>
          </cell>
          <cell r="Y508">
            <v>28</v>
          </cell>
          <cell r="Z508">
            <v>191.96809999999999</v>
          </cell>
        </row>
        <row r="509">
          <cell r="A509">
            <v>23.138300000000001</v>
          </cell>
          <cell r="B509">
            <v>175.96809999999999</v>
          </cell>
          <cell r="F509">
            <v>23.138300000000001</v>
          </cell>
          <cell r="G509">
            <v>191.96809999999999</v>
          </cell>
          <cell r="H509">
            <v>2313.83</v>
          </cell>
          <cell r="I509">
            <v>23.138300000000001</v>
          </cell>
          <cell r="J509">
            <v>175.96809999999999</v>
          </cell>
          <cell r="K509">
            <v>21</v>
          </cell>
          <cell r="M509">
            <v>29</v>
          </cell>
          <cell r="O509">
            <v>29</v>
          </cell>
          <cell r="Q509">
            <v>29</v>
          </cell>
          <cell r="Y509">
            <v>25</v>
          </cell>
          <cell r="Z509">
            <v>175.96809999999999</v>
          </cell>
        </row>
        <row r="521">
          <cell r="Y521">
            <v>238</v>
          </cell>
          <cell r="Z521">
            <v>161.96809999999999</v>
          </cell>
        </row>
        <row r="522">
          <cell r="Y522">
            <v>238</v>
          </cell>
          <cell r="Z522">
            <v>161.96809999999999</v>
          </cell>
        </row>
        <row r="525">
          <cell r="N525" t="str">
            <v>ENGINEERING</v>
          </cell>
          <cell r="Y525" t="str">
            <v>WK Count</v>
          </cell>
          <cell r="Z525" t="str">
            <v>Total Days</v>
          </cell>
        </row>
        <row r="526">
          <cell r="N526" t="str">
            <v>ENGINEERING</v>
          </cell>
          <cell r="Y526" t="str">
            <v>WK Count</v>
          </cell>
          <cell r="Z526" t="str">
            <v>Total Days</v>
          </cell>
        </row>
        <row r="527">
          <cell r="A527" t="str">
            <v>PREP</v>
          </cell>
          <cell r="F527" t="str">
            <v>ANIMATION</v>
          </cell>
          <cell r="I527" t="str">
            <v>INK &amp; PAINT</v>
          </cell>
          <cell r="L527" t="str">
            <v>ALPHA</v>
          </cell>
          <cell r="N527" t="str">
            <v>BETA</v>
          </cell>
          <cell r="P527" t="str">
            <v>RTM</v>
          </cell>
          <cell r="Y527">
            <v>14</v>
          </cell>
          <cell r="Z527">
            <v>98</v>
          </cell>
        </row>
        <row r="528">
          <cell r="A528" t="str">
            <v>PREP</v>
          </cell>
          <cell r="B528" t="str">
            <v>Days</v>
          </cell>
          <cell r="F528" t="str">
            <v>ANIMATION</v>
          </cell>
          <cell r="G528" t="str">
            <v>Days</v>
          </cell>
          <cell r="H528" t="str">
            <v>Frames</v>
          </cell>
          <cell r="I528" t="str">
            <v>INK &amp; PAINT</v>
          </cell>
          <cell r="J528" t="str">
            <v>Days</v>
          </cell>
          <cell r="L528" t="str">
            <v>ALPHA</v>
          </cell>
          <cell r="N528" t="str">
            <v>BETA</v>
          </cell>
          <cell r="P528" t="str">
            <v>RTM</v>
          </cell>
          <cell r="Y528">
            <v>14</v>
          </cell>
          <cell r="Z528">
            <v>98</v>
          </cell>
        </row>
        <row r="529">
          <cell r="A529" t="str">
            <v>Wks</v>
          </cell>
          <cell r="B529" t="str">
            <v>Days</v>
          </cell>
          <cell r="F529" t="str">
            <v>Wks</v>
          </cell>
          <cell r="G529" t="str">
            <v>Days</v>
          </cell>
          <cell r="H529" t="str">
            <v>Frames</v>
          </cell>
          <cell r="I529" t="str">
            <v>Wks</v>
          </cell>
          <cell r="J529" t="str">
            <v>Days</v>
          </cell>
          <cell r="K529">
            <v>21</v>
          </cell>
          <cell r="M529">
            <v>29</v>
          </cell>
          <cell r="O529">
            <v>29</v>
          </cell>
          <cell r="Q529">
            <v>29</v>
          </cell>
          <cell r="Y529">
            <v>17</v>
          </cell>
          <cell r="Z529">
            <v>114</v>
          </cell>
        </row>
        <row r="530">
          <cell r="A530">
            <v>12</v>
          </cell>
          <cell r="B530">
            <v>98</v>
          </cell>
          <cell r="F530">
            <v>12</v>
          </cell>
          <cell r="G530">
            <v>114</v>
          </cell>
          <cell r="H530">
            <v>6000</v>
          </cell>
          <cell r="I530">
            <v>12</v>
          </cell>
          <cell r="J530">
            <v>98</v>
          </cell>
          <cell r="K530">
            <v>21</v>
          </cell>
          <cell r="M530">
            <v>29</v>
          </cell>
          <cell r="O530">
            <v>29</v>
          </cell>
          <cell r="Q530">
            <v>29</v>
          </cell>
          <cell r="Y530">
            <v>14</v>
          </cell>
          <cell r="Z530">
            <v>98</v>
          </cell>
        </row>
        <row r="542">
          <cell r="Y542">
            <v>161</v>
          </cell>
          <cell r="Z542">
            <v>84</v>
          </cell>
        </row>
        <row r="543">
          <cell r="Y543">
            <v>161</v>
          </cell>
          <cell r="Z543">
            <v>84</v>
          </cell>
        </row>
        <row r="546">
          <cell r="N546" t="str">
            <v>ENGINEERING</v>
          </cell>
          <cell r="Y546" t="str">
            <v>WK Count</v>
          </cell>
          <cell r="Z546" t="str">
            <v>Total Days</v>
          </cell>
        </row>
        <row r="547">
          <cell r="N547" t="str">
            <v>ENGINEERING</v>
          </cell>
          <cell r="Y547" t="str">
            <v>WK Count</v>
          </cell>
          <cell r="Z547" t="str">
            <v>Total Days</v>
          </cell>
        </row>
        <row r="548">
          <cell r="A548" t="str">
            <v>PREP</v>
          </cell>
          <cell r="F548" t="str">
            <v>ANIMATION</v>
          </cell>
          <cell r="I548" t="str">
            <v>INK &amp; PAINT</v>
          </cell>
          <cell r="L548" t="str">
            <v>ALPHA</v>
          </cell>
          <cell r="N548" t="str">
            <v>BETA</v>
          </cell>
          <cell r="P548" t="str">
            <v>RTM</v>
          </cell>
          <cell r="Y548">
            <v>6</v>
          </cell>
          <cell r="Z548">
            <v>36.435933333333338</v>
          </cell>
        </row>
        <row r="549">
          <cell r="A549" t="str">
            <v>PREP</v>
          </cell>
          <cell r="B549" t="str">
            <v>Days</v>
          </cell>
          <cell r="F549" t="str">
            <v>ANIMATION</v>
          </cell>
          <cell r="G549" t="str">
            <v>Days</v>
          </cell>
          <cell r="H549" t="str">
            <v>Frames</v>
          </cell>
          <cell r="I549" t="str">
            <v>INK &amp; PAINT</v>
          </cell>
          <cell r="J549" t="str">
            <v>Days</v>
          </cell>
          <cell r="L549" t="str">
            <v>ALPHA</v>
          </cell>
          <cell r="N549" t="str">
            <v>BETA</v>
          </cell>
          <cell r="P549" t="str">
            <v>RTM</v>
          </cell>
          <cell r="Y549">
            <v>6</v>
          </cell>
          <cell r="Z549">
            <v>36.435933333333338</v>
          </cell>
        </row>
        <row r="550">
          <cell r="A550" t="str">
            <v>Wks</v>
          </cell>
          <cell r="B550" t="str">
            <v>Days</v>
          </cell>
          <cell r="F550" t="str">
            <v>Wks</v>
          </cell>
          <cell r="G550" t="str">
            <v>Days</v>
          </cell>
          <cell r="H550" t="str">
            <v>Frames</v>
          </cell>
          <cell r="I550" t="str">
            <v>Wks</v>
          </cell>
          <cell r="J550" t="str">
            <v>Days</v>
          </cell>
          <cell r="K550">
            <v>21</v>
          </cell>
          <cell r="M550">
            <v>29</v>
          </cell>
          <cell r="O550">
            <v>29</v>
          </cell>
          <cell r="Q550">
            <v>29</v>
          </cell>
          <cell r="Y550">
            <v>8</v>
          </cell>
          <cell r="Z550">
            <v>52.435933333333338</v>
          </cell>
        </row>
        <row r="551">
          <cell r="A551">
            <v>3.2051333333333334</v>
          </cell>
          <cell r="B551">
            <v>36.435933333333338</v>
          </cell>
          <cell r="F551">
            <v>3.2051333333333334</v>
          </cell>
          <cell r="G551">
            <v>52.435933333333338</v>
          </cell>
          <cell r="H551">
            <v>480.77</v>
          </cell>
          <cell r="I551">
            <v>3.2051333333333334</v>
          </cell>
          <cell r="J551">
            <v>36.435933333333338</v>
          </cell>
          <cell r="K551">
            <v>21</v>
          </cell>
          <cell r="M551">
            <v>29</v>
          </cell>
          <cell r="O551">
            <v>29</v>
          </cell>
          <cell r="Q551">
            <v>29</v>
          </cell>
          <cell r="Y551">
            <v>5</v>
          </cell>
          <cell r="Z551">
            <v>36.435933333333338</v>
          </cell>
        </row>
        <row r="563">
          <cell r="Y563">
            <v>98</v>
          </cell>
          <cell r="Z563">
            <v>22.435933333333338</v>
          </cell>
        </row>
        <row r="564">
          <cell r="Y564">
            <v>98</v>
          </cell>
          <cell r="Z564">
            <v>22.435933333333338</v>
          </cell>
        </row>
        <row r="567">
          <cell r="N567" t="str">
            <v>ENGINEERING</v>
          </cell>
          <cell r="Y567" t="str">
            <v>WK Count</v>
          </cell>
          <cell r="Z567" t="str">
            <v>Total Days</v>
          </cell>
        </row>
        <row r="568">
          <cell r="N568" t="str">
            <v>ENGINEERING</v>
          </cell>
          <cell r="Y568" t="str">
            <v>WK Count</v>
          </cell>
          <cell r="Z568" t="str">
            <v>Total Days</v>
          </cell>
        </row>
        <row r="569">
          <cell r="A569" t="str">
            <v>PREP</v>
          </cell>
          <cell r="F569" t="str">
            <v>ANIMATION</v>
          </cell>
          <cell r="I569" t="str">
            <v>INK &amp; PAINT</v>
          </cell>
          <cell r="L569" t="str">
            <v>ALPHA</v>
          </cell>
          <cell r="N569" t="str">
            <v>BETA</v>
          </cell>
          <cell r="P569" t="str">
            <v>RTM</v>
          </cell>
          <cell r="Y569">
            <v>25</v>
          </cell>
          <cell r="Z569">
            <v>175</v>
          </cell>
        </row>
        <row r="570">
          <cell r="A570" t="str">
            <v>PREP</v>
          </cell>
          <cell r="B570" t="str">
            <v>Days</v>
          </cell>
          <cell r="F570" t="str">
            <v>ANIMATION</v>
          </cell>
          <cell r="G570" t="str">
            <v>Days</v>
          </cell>
          <cell r="H570" t="str">
            <v>Frames</v>
          </cell>
          <cell r="I570" t="str">
            <v>INK &amp; PAINT</v>
          </cell>
          <cell r="J570" t="str">
            <v>Days</v>
          </cell>
          <cell r="L570" t="str">
            <v>ALPHA</v>
          </cell>
          <cell r="N570" t="str">
            <v>BETA</v>
          </cell>
          <cell r="P570" t="str">
            <v>RTM</v>
          </cell>
          <cell r="Y570">
            <v>25</v>
          </cell>
          <cell r="Z570">
            <v>175</v>
          </cell>
        </row>
        <row r="571">
          <cell r="A571" t="str">
            <v>Wks</v>
          </cell>
          <cell r="B571" t="str">
            <v>Days</v>
          </cell>
          <cell r="F571" t="str">
            <v>Wks</v>
          </cell>
          <cell r="G571" t="str">
            <v>Days</v>
          </cell>
          <cell r="H571" t="str">
            <v>Frames</v>
          </cell>
          <cell r="I571" t="str">
            <v>Wks</v>
          </cell>
          <cell r="J571" t="str">
            <v>Days</v>
          </cell>
          <cell r="K571">
            <v>21</v>
          </cell>
          <cell r="M571">
            <v>29</v>
          </cell>
          <cell r="O571">
            <v>29</v>
          </cell>
          <cell r="Q571">
            <v>29</v>
          </cell>
          <cell r="Y571">
            <v>29</v>
          </cell>
          <cell r="Z571">
            <v>201</v>
          </cell>
        </row>
        <row r="572">
          <cell r="A572">
            <v>23</v>
          </cell>
          <cell r="B572">
            <v>175</v>
          </cell>
          <cell r="F572">
            <v>23</v>
          </cell>
          <cell r="G572">
            <v>201</v>
          </cell>
          <cell r="H572">
            <v>11500</v>
          </cell>
          <cell r="I572">
            <v>23</v>
          </cell>
          <cell r="J572">
            <v>175</v>
          </cell>
          <cell r="K572">
            <v>21</v>
          </cell>
          <cell r="M572">
            <v>29</v>
          </cell>
          <cell r="O572">
            <v>29</v>
          </cell>
          <cell r="Q572">
            <v>29</v>
          </cell>
          <cell r="Y572">
            <v>25</v>
          </cell>
          <cell r="Z572">
            <v>175</v>
          </cell>
        </row>
        <row r="584">
          <cell r="Y584">
            <v>245</v>
          </cell>
          <cell r="Z584">
            <v>161</v>
          </cell>
        </row>
        <row r="585">
          <cell r="Y585">
            <v>245</v>
          </cell>
          <cell r="Z585">
            <v>161</v>
          </cell>
        </row>
        <row r="587">
          <cell r="Y587">
            <v>0</v>
          </cell>
          <cell r="Z587">
            <v>0</v>
          </cell>
        </row>
        <row r="588">
          <cell r="Y588">
            <v>0</v>
          </cell>
          <cell r="Z588">
            <v>0</v>
          </cell>
        </row>
        <row r="589">
          <cell r="Y589" t="e">
            <v>#REF!</v>
          </cell>
          <cell r="Z589" t="e">
            <v>#REF!</v>
          </cell>
        </row>
        <row r="590">
          <cell r="Y590">
            <v>0</v>
          </cell>
          <cell r="Z590">
            <v>0</v>
          </cell>
        </row>
        <row r="591">
          <cell r="Y591" t="e">
            <v>#REF!</v>
          </cell>
          <cell r="Z591" t="e">
            <v>#REF!</v>
          </cell>
        </row>
        <row r="592">
          <cell r="Y592" t="e">
            <v>#REF!</v>
          </cell>
          <cell r="Z592" t="e">
            <v>#REF!</v>
          </cell>
        </row>
        <row r="593">
          <cell r="Y593" t="e">
            <v>#REF!</v>
          </cell>
          <cell r="Z593" t="e">
            <v>#REF!</v>
          </cell>
        </row>
        <row r="594">
          <cell r="Y594" t="e">
            <v>#REF!</v>
          </cell>
          <cell r="Z594" t="e">
            <v>#REF!</v>
          </cell>
        </row>
        <row r="595">
          <cell r="Y595" t="e">
            <v>#REF!</v>
          </cell>
          <cell r="Z595" t="e">
            <v>#REF!</v>
          </cell>
        </row>
        <row r="596">
          <cell r="Y596" t="e">
            <v>#REF!</v>
          </cell>
          <cell r="Z596" t="e">
            <v>#REF!</v>
          </cell>
        </row>
        <row r="597">
          <cell r="Y597" t="e">
            <v>#REF!</v>
          </cell>
          <cell r="Z597" t="e">
            <v>#REF!</v>
          </cell>
        </row>
        <row r="598">
          <cell r="Y598" t="e">
            <v>#REF!</v>
          </cell>
          <cell r="Z598" t="e">
            <v>#REF!</v>
          </cell>
        </row>
        <row r="599">
          <cell r="Y599" t="e">
            <v>#REF!</v>
          </cell>
          <cell r="Z599" t="e">
            <v>#REF!</v>
          </cell>
        </row>
        <row r="600">
          <cell r="Y600" t="e">
            <v>#REF!</v>
          </cell>
          <cell r="Z600" t="e">
            <v>#REF!</v>
          </cell>
        </row>
        <row r="601">
          <cell r="Y601" t="e">
            <v>#REF!</v>
          </cell>
          <cell r="Z601" t="e">
            <v>#REF!</v>
          </cell>
        </row>
        <row r="602">
          <cell r="Y602" t="e">
            <v>#REF!</v>
          </cell>
          <cell r="Z602" t="e">
            <v>#REF!</v>
          </cell>
        </row>
        <row r="603">
          <cell r="Y603" t="e">
            <v>#REF!</v>
          </cell>
          <cell r="Z603" t="e">
            <v>#REF!</v>
          </cell>
        </row>
        <row r="604">
          <cell r="Y604" t="e">
            <v>#REF!</v>
          </cell>
          <cell r="Z604" t="e">
            <v>#REF!</v>
          </cell>
        </row>
        <row r="605">
          <cell r="Y605" t="e">
            <v>#REF!</v>
          </cell>
          <cell r="Z605" t="e">
            <v>#REF!</v>
          </cell>
        </row>
        <row r="606">
          <cell r="Y606" t="e">
            <v>#REF!</v>
          </cell>
          <cell r="Z606" t="e">
            <v>#REF!</v>
          </cell>
        </row>
        <row r="607">
          <cell r="Y607" t="e">
            <v>#REF!</v>
          </cell>
          <cell r="Z607" t="e">
            <v>#REF!</v>
          </cell>
        </row>
        <row r="608">
          <cell r="Y608" t="e">
            <v>#REF!</v>
          </cell>
          <cell r="Z608" t="e">
            <v>#REF!</v>
          </cell>
        </row>
        <row r="609">
          <cell r="Y609" t="e">
            <v>#REF!</v>
          </cell>
          <cell r="Z609" t="e">
            <v>#REF!</v>
          </cell>
        </row>
        <row r="610">
          <cell r="Y610">
            <v>0</v>
          </cell>
          <cell r="Z610">
            <v>0</v>
          </cell>
        </row>
        <row r="611">
          <cell r="Y611">
            <v>0</v>
          </cell>
          <cell r="Z611">
            <v>0</v>
          </cell>
        </row>
        <row r="612">
          <cell r="Y612" t="e">
            <v>#REF!</v>
          </cell>
          <cell r="Z612" t="e">
            <v>#REF!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REE VARIABLES"/>
      <sheetName val="PRODUCT SCHEDULE"/>
      <sheetName val="DRIVEN BY RELEASE"/>
    </sheetNames>
    <sheetDataSet>
      <sheetData sheetId="0" refreshError="1">
        <row r="2">
          <cell r="N2">
            <v>36161</v>
          </cell>
        </row>
        <row r="4">
          <cell r="T4">
            <v>36164</v>
          </cell>
          <cell r="U4">
            <v>36171</v>
          </cell>
          <cell r="V4">
            <v>36178</v>
          </cell>
        </row>
        <row r="5">
          <cell r="N5">
            <v>36094</v>
          </cell>
          <cell r="T5" t="str">
            <v>Jan</v>
          </cell>
        </row>
        <row r="7">
          <cell r="N7" t="str">
            <v xml:space="preserve"> -PROJECT 1</v>
          </cell>
          <cell r="Q7">
            <v>3000</v>
          </cell>
          <cell r="R7" t="str">
            <v>WK Count</v>
          </cell>
          <cell r="S7" t="str">
            <v>Total Days</v>
          </cell>
        </row>
        <row r="8">
          <cell r="A8" t="str">
            <v>CALCULATION TABLE TO DRIVE GANTT CHART</v>
          </cell>
          <cell r="O8" t="str">
            <v>START</v>
          </cell>
          <cell r="P8" t="str">
            <v>END</v>
          </cell>
          <cell r="T8" t="str">
            <v/>
          </cell>
          <cell r="U8">
            <v>36171</v>
          </cell>
          <cell r="V8">
            <v>36178</v>
          </cell>
        </row>
        <row r="9">
          <cell r="A9" t="str">
            <v>PHASE 1</v>
          </cell>
          <cell r="C9" t="str">
            <v>PHASE 2</v>
          </cell>
          <cell r="F9" t="str">
            <v>PHASE 3</v>
          </cell>
          <cell r="L9" t="str">
            <v>RELEASE</v>
          </cell>
          <cell r="N9" t="str">
            <v>Prep Projection</v>
          </cell>
          <cell r="O9">
            <v>36165</v>
          </cell>
          <cell r="P9">
            <v>36231.5</v>
          </cell>
          <cell r="Q9">
            <v>400</v>
          </cell>
          <cell r="R9">
            <v>9</v>
          </cell>
          <cell r="S9">
            <v>66.5</v>
          </cell>
          <cell r="T9" t="str">
            <v/>
          </cell>
          <cell r="U9">
            <v>100</v>
          </cell>
          <cell r="V9">
            <v>200</v>
          </cell>
        </row>
        <row r="10">
          <cell r="A10" t="str">
            <v>Wks</v>
          </cell>
          <cell r="B10" t="str">
            <v>Days</v>
          </cell>
          <cell r="C10" t="str">
            <v>Wks</v>
          </cell>
          <cell r="D10" t="str">
            <v>Days</v>
          </cell>
          <cell r="E10" t="str">
            <v>UNITS</v>
          </cell>
          <cell r="F10" t="str">
            <v>Wks</v>
          </cell>
          <cell r="G10" t="str">
            <v>Days</v>
          </cell>
          <cell r="H10" t="str">
            <v>ALPHA</v>
          </cell>
          <cell r="I10" t="str">
            <v>BETA</v>
          </cell>
          <cell r="J10" t="str">
            <v>RTM</v>
          </cell>
          <cell r="N10" t="str">
            <v>Animation Projection</v>
          </cell>
          <cell r="O10">
            <v>36179</v>
          </cell>
          <cell r="P10">
            <v>36244</v>
          </cell>
          <cell r="Q10">
            <v>600</v>
          </cell>
          <cell r="R10">
            <v>9</v>
          </cell>
          <cell r="S10">
            <v>65</v>
          </cell>
          <cell r="T10" t="str">
            <v/>
          </cell>
          <cell r="U10" t="str">
            <v/>
          </cell>
          <cell r="V10" t="str">
            <v/>
          </cell>
        </row>
        <row r="11">
          <cell r="A11">
            <v>7.5</v>
          </cell>
          <cell r="B11">
            <v>66.5</v>
          </cell>
          <cell r="C11">
            <v>5</v>
          </cell>
          <cell r="D11">
            <v>65</v>
          </cell>
          <cell r="E11">
            <v>3000</v>
          </cell>
          <cell r="F11">
            <v>5</v>
          </cell>
          <cell r="G11">
            <v>49</v>
          </cell>
          <cell r="H11">
            <v>21</v>
          </cell>
          <cell r="I11">
            <v>29</v>
          </cell>
          <cell r="J11">
            <v>29</v>
          </cell>
          <cell r="K11">
            <v>29</v>
          </cell>
          <cell r="N11" t="str">
            <v>Ink &amp; Paint Projection</v>
          </cell>
          <cell r="O11">
            <v>36209</v>
          </cell>
          <cell r="P11">
            <v>36258</v>
          </cell>
          <cell r="Q11">
            <v>600</v>
          </cell>
          <cell r="R11">
            <v>7</v>
          </cell>
          <cell r="S11">
            <v>49</v>
          </cell>
          <cell r="T11" t="str">
            <v/>
          </cell>
          <cell r="U11" t="str">
            <v/>
          </cell>
          <cell r="V11" t="str">
            <v/>
          </cell>
        </row>
        <row r="12">
          <cell r="N12" t="str">
            <v>Engineering</v>
          </cell>
          <cell r="O12">
            <v>36230</v>
          </cell>
          <cell r="P12">
            <v>36344</v>
          </cell>
          <cell r="Q12">
            <v>250</v>
          </cell>
          <cell r="R12">
            <v>16</v>
          </cell>
          <cell r="S12">
            <v>114</v>
          </cell>
          <cell r="T12" t="str">
            <v/>
          </cell>
          <cell r="U12" t="str">
            <v/>
          </cell>
          <cell r="V12" t="str">
            <v/>
          </cell>
        </row>
        <row r="13">
          <cell r="C13" t="str">
            <v>ENGINEERING</v>
          </cell>
          <cell r="F13" t="str">
            <v>TESTING</v>
          </cell>
          <cell r="N13" t="str">
            <v>Testing</v>
          </cell>
          <cell r="O13">
            <v>36277</v>
          </cell>
          <cell r="P13">
            <v>36359.5</v>
          </cell>
          <cell r="Q13">
            <v>400</v>
          </cell>
          <cell r="R13">
            <v>11</v>
          </cell>
          <cell r="S13">
            <v>82.5</v>
          </cell>
          <cell r="T13" t="str">
            <v/>
          </cell>
          <cell r="U13" t="str">
            <v/>
          </cell>
          <cell r="V13" t="str">
            <v/>
          </cell>
        </row>
        <row r="14">
          <cell r="B14" t="str">
            <v>Days</v>
          </cell>
          <cell r="C14" t="str">
            <v>Wks</v>
          </cell>
          <cell r="D14" t="str">
            <v>Days</v>
          </cell>
          <cell r="E14" t="str">
            <v>Days</v>
          </cell>
          <cell r="F14" t="str">
            <v>Wks</v>
          </cell>
          <cell r="G14" t="str">
            <v>Days</v>
          </cell>
          <cell r="N14" t="str">
            <v>Rtm</v>
          </cell>
          <cell r="O14">
            <v>36359.5</v>
          </cell>
          <cell r="R14">
            <v>11</v>
          </cell>
          <cell r="S14" t="str">
            <v>Days</v>
          </cell>
          <cell r="T14" t="str">
            <v/>
          </cell>
          <cell r="U14" t="str">
            <v/>
          </cell>
          <cell r="V14" t="str">
            <v/>
          </cell>
        </row>
        <row r="15">
          <cell r="B15">
            <v>14</v>
          </cell>
          <cell r="C15">
            <v>12</v>
          </cell>
          <cell r="D15">
            <v>114</v>
          </cell>
          <cell r="E15">
            <v>812</v>
          </cell>
          <cell r="F15">
            <v>7.5</v>
          </cell>
          <cell r="G15">
            <v>82.5</v>
          </cell>
          <cell r="O15" t="str">
            <v>PROJECTED RTM</v>
          </cell>
          <cell r="Q15">
            <v>36337</v>
          </cell>
          <cell r="R15">
            <v>105</v>
          </cell>
          <cell r="S15">
            <v>35</v>
          </cell>
        </row>
        <row r="16">
          <cell r="O16" t="str">
            <v>PROJECTED STREET</v>
          </cell>
          <cell r="Q16">
            <v>36367</v>
          </cell>
        </row>
        <row r="17">
          <cell r="O17" t="str">
            <v>+ or - Scheduled Date</v>
          </cell>
          <cell r="Q17">
            <v>0</v>
          </cell>
        </row>
        <row r="19">
          <cell r="N19" t="str">
            <v>PROJECT 2</v>
          </cell>
          <cell r="Q19">
            <v>3000</v>
          </cell>
          <cell r="R19" t="str">
            <v>WK Count</v>
          </cell>
          <cell r="S19" t="str">
            <v>Total Days</v>
          </cell>
        </row>
        <row r="20">
          <cell r="A20" t="str">
            <v>CALCULATION TABLE TO DRIVE GANTT CHART</v>
          </cell>
          <cell r="O20" t="str">
            <v>START</v>
          </cell>
          <cell r="P20" t="str">
            <v>END</v>
          </cell>
          <cell r="T20" t="str">
            <v/>
          </cell>
          <cell r="U20" t="str">
            <v/>
          </cell>
          <cell r="V20" t="str">
            <v/>
          </cell>
        </row>
        <row r="21">
          <cell r="A21" t="str">
            <v>PHASE 1</v>
          </cell>
          <cell r="C21" t="str">
            <v>PHASE 2</v>
          </cell>
          <cell r="F21" t="str">
            <v>PHASE 3</v>
          </cell>
          <cell r="L21" t="str">
            <v>RELEASE</v>
          </cell>
          <cell r="N21" t="str">
            <v>Prep Projection</v>
          </cell>
          <cell r="O21">
            <v>36196</v>
          </cell>
          <cell r="P21">
            <v>36262.5</v>
          </cell>
          <cell r="Q21">
            <v>400</v>
          </cell>
          <cell r="R21">
            <v>10</v>
          </cell>
          <cell r="S21">
            <v>66.5</v>
          </cell>
          <cell r="T21" t="str">
            <v/>
          </cell>
          <cell r="U21" t="str">
            <v/>
          </cell>
          <cell r="V21" t="str">
            <v/>
          </cell>
        </row>
        <row r="22">
          <cell r="A22" t="str">
            <v>Wks</v>
          </cell>
          <cell r="B22" t="str">
            <v>Days</v>
          </cell>
          <cell r="C22" t="str">
            <v>Wks</v>
          </cell>
          <cell r="D22" t="str">
            <v>Days</v>
          </cell>
          <cell r="E22" t="str">
            <v>UNITS</v>
          </cell>
          <cell r="F22" t="str">
            <v>Wks</v>
          </cell>
          <cell r="G22" t="str">
            <v>Days</v>
          </cell>
          <cell r="H22" t="str">
            <v>ALPHA</v>
          </cell>
          <cell r="I22" t="str">
            <v>BETA</v>
          </cell>
          <cell r="J22" t="str">
            <v>RTM</v>
          </cell>
          <cell r="N22" t="str">
            <v>Animation Projection</v>
          </cell>
          <cell r="O22">
            <v>36210</v>
          </cell>
          <cell r="P22">
            <v>36282</v>
          </cell>
          <cell r="Q22">
            <v>500</v>
          </cell>
          <cell r="R22">
            <v>10</v>
          </cell>
          <cell r="S22">
            <v>72</v>
          </cell>
          <cell r="T22" t="str">
            <v/>
          </cell>
          <cell r="U22" t="str">
            <v/>
          </cell>
          <cell r="V22" t="str">
            <v/>
          </cell>
        </row>
        <row r="23">
          <cell r="A23">
            <v>7.5</v>
          </cell>
          <cell r="B23">
            <v>66.5</v>
          </cell>
          <cell r="C23">
            <v>6</v>
          </cell>
          <cell r="D23">
            <v>72</v>
          </cell>
          <cell r="E23">
            <v>3000</v>
          </cell>
          <cell r="F23">
            <v>6</v>
          </cell>
          <cell r="G23">
            <v>56</v>
          </cell>
          <cell r="H23">
            <v>21</v>
          </cell>
          <cell r="I23">
            <v>29</v>
          </cell>
          <cell r="J23">
            <v>29</v>
          </cell>
          <cell r="K23">
            <v>29</v>
          </cell>
          <cell r="N23" t="str">
            <v>Ink &amp; Paint Projection</v>
          </cell>
          <cell r="O23">
            <v>36240</v>
          </cell>
          <cell r="P23">
            <v>36296</v>
          </cell>
          <cell r="Q23">
            <v>500</v>
          </cell>
          <cell r="R23">
            <v>8</v>
          </cell>
          <cell r="S23">
            <v>56</v>
          </cell>
          <cell r="T23" t="str">
            <v/>
          </cell>
          <cell r="U23" t="str">
            <v/>
          </cell>
          <cell r="V23" t="str">
            <v/>
          </cell>
        </row>
        <row r="24">
          <cell r="N24" t="str">
            <v>Engineering</v>
          </cell>
          <cell r="O24">
            <v>36261</v>
          </cell>
          <cell r="P24">
            <v>36375</v>
          </cell>
          <cell r="Q24">
            <v>250</v>
          </cell>
          <cell r="R24">
            <v>17</v>
          </cell>
          <cell r="S24">
            <v>114</v>
          </cell>
          <cell r="T24" t="str">
            <v/>
          </cell>
          <cell r="U24" t="str">
            <v/>
          </cell>
          <cell r="V24" t="str">
            <v/>
          </cell>
        </row>
        <row r="25">
          <cell r="C25" t="str">
            <v>ENGINEERING</v>
          </cell>
          <cell r="F25" t="str">
            <v>TESTING</v>
          </cell>
          <cell r="N25" t="str">
            <v>Testing</v>
          </cell>
          <cell r="O25">
            <v>36308</v>
          </cell>
          <cell r="P25">
            <v>36390.5</v>
          </cell>
          <cell r="Q25">
            <v>400</v>
          </cell>
          <cell r="R25">
            <v>12</v>
          </cell>
          <cell r="S25">
            <v>82.5</v>
          </cell>
          <cell r="T25" t="str">
            <v/>
          </cell>
          <cell r="U25" t="str">
            <v/>
          </cell>
          <cell r="V25" t="str">
            <v/>
          </cell>
        </row>
        <row r="26">
          <cell r="B26" t="str">
            <v>Days</v>
          </cell>
          <cell r="C26" t="str">
            <v>Wks</v>
          </cell>
          <cell r="D26" t="str">
            <v>Days</v>
          </cell>
          <cell r="E26" t="str">
            <v>Days</v>
          </cell>
          <cell r="F26" t="str">
            <v>Wks</v>
          </cell>
          <cell r="G26" t="str">
            <v>Days</v>
          </cell>
          <cell r="N26" t="str">
            <v>Rtm</v>
          </cell>
          <cell r="O26">
            <v>36390.5</v>
          </cell>
          <cell r="P26" t="e">
            <v>#VALUE!</v>
          </cell>
          <cell r="Q26">
            <v>400</v>
          </cell>
          <cell r="R26">
            <v>12</v>
          </cell>
          <cell r="S26" t="str">
            <v>Days</v>
          </cell>
          <cell r="T26" t="str">
            <v/>
          </cell>
          <cell r="U26" t="str">
            <v/>
          </cell>
          <cell r="V26" t="str">
            <v/>
          </cell>
        </row>
        <row r="27">
          <cell r="B27">
            <v>14</v>
          </cell>
          <cell r="C27">
            <v>12</v>
          </cell>
          <cell r="D27">
            <v>114</v>
          </cell>
          <cell r="E27">
            <v>812</v>
          </cell>
          <cell r="F27">
            <v>7.5</v>
          </cell>
          <cell r="G27">
            <v>82.5</v>
          </cell>
          <cell r="O27" t="str">
            <v>PROJECTED RTM</v>
          </cell>
          <cell r="Q27">
            <v>36375</v>
          </cell>
          <cell r="R27">
            <v>112</v>
          </cell>
          <cell r="S27">
            <v>42</v>
          </cell>
        </row>
        <row r="28">
          <cell r="O28" t="str">
            <v>PROJECTED STREET</v>
          </cell>
          <cell r="Q28">
            <v>36405</v>
          </cell>
        </row>
        <row r="29">
          <cell r="O29" t="str">
            <v>+ or - Scheduled Date</v>
          </cell>
          <cell r="Q29">
            <v>0</v>
          </cell>
        </row>
        <row r="31">
          <cell r="N31" t="str">
            <v>PROJECT 3</v>
          </cell>
          <cell r="Q31">
            <v>3000</v>
          </cell>
          <cell r="R31" t="str">
            <v>WK Count</v>
          </cell>
          <cell r="S31" t="str">
            <v>Total Days</v>
          </cell>
        </row>
        <row r="32">
          <cell r="A32" t="str">
            <v>CALCULATION TABLE TO DRIVE GANTT CHART</v>
          </cell>
          <cell r="O32" t="str">
            <v>START</v>
          </cell>
          <cell r="P32" t="str">
            <v>END</v>
          </cell>
          <cell r="T32" t="str">
            <v/>
          </cell>
          <cell r="U32" t="str">
            <v/>
          </cell>
          <cell r="V32" t="str">
            <v/>
          </cell>
        </row>
        <row r="33">
          <cell r="A33" t="str">
            <v>PHASE 1</v>
          </cell>
          <cell r="C33" t="str">
            <v>PHASE 2</v>
          </cell>
          <cell r="F33" t="str">
            <v>PHASE 3</v>
          </cell>
          <cell r="L33" t="str">
            <v>RELEASE</v>
          </cell>
          <cell r="N33" t="str">
            <v>Prep Projection</v>
          </cell>
          <cell r="O33">
            <v>36241</v>
          </cell>
          <cell r="P33">
            <v>36307.5</v>
          </cell>
          <cell r="Q33">
            <v>400</v>
          </cell>
          <cell r="R33">
            <v>10</v>
          </cell>
          <cell r="S33">
            <v>66.5</v>
          </cell>
          <cell r="T33" t="str">
            <v/>
          </cell>
          <cell r="U33" t="str">
            <v/>
          </cell>
          <cell r="V33" t="str">
            <v/>
          </cell>
        </row>
        <row r="34">
          <cell r="A34" t="str">
            <v>Wks</v>
          </cell>
          <cell r="B34" t="str">
            <v>Days</v>
          </cell>
          <cell r="C34" t="str">
            <v>Wks</v>
          </cell>
          <cell r="D34" t="str">
            <v>Days</v>
          </cell>
          <cell r="E34" t="str">
            <v>UNITS</v>
          </cell>
          <cell r="F34" t="str">
            <v>Wks</v>
          </cell>
          <cell r="G34" t="str">
            <v>Days</v>
          </cell>
          <cell r="H34" t="str">
            <v>ALPHA</v>
          </cell>
          <cell r="I34" t="str">
            <v>BETA</v>
          </cell>
          <cell r="J34" t="str">
            <v>RTM</v>
          </cell>
          <cell r="N34" t="str">
            <v>Animation Projection</v>
          </cell>
          <cell r="O34">
            <v>36255</v>
          </cell>
          <cell r="P34">
            <v>36327</v>
          </cell>
          <cell r="Q34">
            <v>500</v>
          </cell>
          <cell r="R34">
            <v>11</v>
          </cell>
          <cell r="S34">
            <v>72</v>
          </cell>
          <cell r="T34" t="str">
            <v/>
          </cell>
          <cell r="U34" t="str">
            <v/>
          </cell>
          <cell r="V34" t="str">
            <v/>
          </cell>
        </row>
        <row r="35">
          <cell r="A35">
            <v>7.5</v>
          </cell>
          <cell r="B35">
            <v>66.5</v>
          </cell>
          <cell r="C35">
            <v>6</v>
          </cell>
          <cell r="D35">
            <v>72</v>
          </cell>
          <cell r="E35">
            <v>3000</v>
          </cell>
          <cell r="F35">
            <v>6</v>
          </cell>
          <cell r="G35">
            <v>56</v>
          </cell>
          <cell r="H35">
            <v>21</v>
          </cell>
          <cell r="I35">
            <v>29</v>
          </cell>
          <cell r="J35">
            <v>29</v>
          </cell>
          <cell r="K35">
            <v>29</v>
          </cell>
          <cell r="N35" t="str">
            <v>Ink &amp; Paint Projection</v>
          </cell>
          <cell r="O35">
            <v>36285</v>
          </cell>
          <cell r="P35">
            <v>36341</v>
          </cell>
          <cell r="Q35">
            <v>500</v>
          </cell>
          <cell r="R35">
            <v>8</v>
          </cell>
          <cell r="S35">
            <v>56</v>
          </cell>
          <cell r="T35" t="str">
            <v/>
          </cell>
          <cell r="U35" t="str">
            <v/>
          </cell>
          <cell r="V35" t="str">
            <v/>
          </cell>
        </row>
        <row r="36">
          <cell r="N36" t="str">
            <v>Engineering</v>
          </cell>
          <cell r="O36">
            <v>36306</v>
          </cell>
          <cell r="P36">
            <v>36420</v>
          </cell>
          <cell r="Q36">
            <v>250</v>
          </cell>
          <cell r="R36">
            <v>16</v>
          </cell>
          <cell r="S36">
            <v>114</v>
          </cell>
          <cell r="T36" t="str">
            <v/>
          </cell>
          <cell r="U36" t="str">
            <v/>
          </cell>
          <cell r="V36" t="str">
            <v/>
          </cell>
        </row>
        <row r="37">
          <cell r="C37" t="str">
            <v>ENGINEERING</v>
          </cell>
          <cell r="F37" t="str">
            <v>TESTING</v>
          </cell>
          <cell r="N37" t="str">
            <v>Testing</v>
          </cell>
          <cell r="O37">
            <v>36353</v>
          </cell>
          <cell r="P37">
            <v>36435.5</v>
          </cell>
          <cell r="Q37">
            <v>400</v>
          </cell>
          <cell r="R37">
            <v>12</v>
          </cell>
          <cell r="S37">
            <v>82.5</v>
          </cell>
          <cell r="T37" t="str">
            <v/>
          </cell>
          <cell r="U37" t="str">
            <v/>
          </cell>
          <cell r="V37" t="str">
            <v/>
          </cell>
        </row>
        <row r="38">
          <cell r="B38" t="str">
            <v>Days</v>
          </cell>
          <cell r="C38" t="str">
            <v>Wks</v>
          </cell>
          <cell r="D38" t="str">
            <v>Days</v>
          </cell>
          <cell r="E38" t="str">
            <v>Days</v>
          </cell>
          <cell r="F38" t="str">
            <v>Wks</v>
          </cell>
          <cell r="G38" t="str">
            <v>Days</v>
          </cell>
          <cell r="N38" t="str">
            <v>Rtm</v>
          </cell>
          <cell r="O38">
            <v>36435.5</v>
          </cell>
          <cell r="P38" t="e">
            <v>#VALUE!</v>
          </cell>
          <cell r="Q38">
            <v>400</v>
          </cell>
          <cell r="R38">
            <v>12</v>
          </cell>
          <cell r="S38" t="str">
            <v>Days</v>
          </cell>
          <cell r="T38" t="str">
            <v/>
          </cell>
          <cell r="U38" t="str">
            <v/>
          </cell>
          <cell r="V38" t="str">
            <v/>
          </cell>
        </row>
        <row r="39">
          <cell r="B39">
            <v>14</v>
          </cell>
          <cell r="C39">
            <v>12</v>
          </cell>
          <cell r="D39">
            <v>114</v>
          </cell>
          <cell r="E39">
            <v>812</v>
          </cell>
          <cell r="F39">
            <v>7.5</v>
          </cell>
          <cell r="G39">
            <v>82.5</v>
          </cell>
          <cell r="O39" t="str">
            <v>PROJECTED RTM</v>
          </cell>
          <cell r="Q39">
            <v>36420</v>
          </cell>
          <cell r="R39">
            <v>119</v>
          </cell>
          <cell r="S39">
            <v>42</v>
          </cell>
        </row>
        <row r="40">
          <cell r="O40" t="str">
            <v>PROJECTED STREET</v>
          </cell>
          <cell r="Q40">
            <v>36450</v>
          </cell>
        </row>
        <row r="41">
          <cell r="O41" t="str">
            <v>+ or - Scheduled Date</v>
          </cell>
          <cell r="Q41">
            <v>0</v>
          </cell>
        </row>
        <row r="43">
          <cell r="N43" t="str">
            <v>PROJECT 4</v>
          </cell>
          <cell r="Q43">
            <v>3000</v>
          </cell>
          <cell r="R43" t="str">
            <v>WK Count</v>
          </cell>
          <cell r="S43" t="str">
            <v>Total Days</v>
          </cell>
        </row>
        <row r="44">
          <cell r="A44" t="str">
            <v>CALCULATION TABLE TO DRIVE GANTT CHART</v>
          </cell>
          <cell r="O44" t="str">
            <v>START</v>
          </cell>
          <cell r="P44" t="str">
            <v>END</v>
          </cell>
          <cell r="T44" t="str">
            <v/>
          </cell>
          <cell r="U44" t="str">
            <v/>
          </cell>
          <cell r="V44" t="str">
            <v/>
          </cell>
        </row>
        <row r="45">
          <cell r="A45" t="str">
            <v>PHASE 1</v>
          </cell>
          <cell r="C45" t="str">
            <v>PHASE 2</v>
          </cell>
          <cell r="F45" t="str">
            <v>PHASE 3</v>
          </cell>
          <cell r="L45" t="str">
            <v>RELEASE</v>
          </cell>
          <cell r="N45" t="str">
            <v>Prep Projection</v>
          </cell>
          <cell r="O45">
            <v>36296</v>
          </cell>
          <cell r="P45">
            <v>36362.5</v>
          </cell>
          <cell r="Q45">
            <v>400</v>
          </cell>
          <cell r="R45">
            <v>10</v>
          </cell>
          <cell r="S45">
            <v>66.5</v>
          </cell>
          <cell r="T45" t="str">
            <v/>
          </cell>
          <cell r="U45" t="str">
            <v/>
          </cell>
          <cell r="V45" t="str">
            <v/>
          </cell>
        </row>
        <row r="46">
          <cell r="A46" t="str">
            <v>Wks</v>
          </cell>
          <cell r="B46" t="str">
            <v>Days</v>
          </cell>
          <cell r="C46" t="str">
            <v>Wks</v>
          </cell>
          <cell r="D46" t="str">
            <v>Days</v>
          </cell>
          <cell r="E46" t="str">
            <v>UNITS</v>
          </cell>
          <cell r="F46" t="str">
            <v>Wks</v>
          </cell>
          <cell r="G46" t="str">
            <v>Days</v>
          </cell>
          <cell r="H46" t="str">
            <v>ALPHA</v>
          </cell>
          <cell r="I46" t="str">
            <v>BETA</v>
          </cell>
          <cell r="J46" t="str">
            <v>RTM</v>
          </cell>
          <cell r="N46" t="str">
            <v>Animation Projection</v>
          </cell>
          <cell r="O46">
            <v>36310</v>
          </cell>
          <cell r="P46">
            <v>36375</v>
          </cell>
          <cell r="Q46">
            <v>600</v>
          </cell>
          <cell r="R46">
            <v>10</v>
          </cell>
          <cell r="S46">
            <v>65</v>
          </cell>
          <cell r="T46" t="str">
            <v/>
          </cell>
          <cell r="U46" t="str">
            <v/>
          </cell>
          <cell r="V46" t="str">
            <v/>
          </cell>
        </row>
        <row r="47">
          <cell r="A47">
            <v>7.5</v>
          </cell>
          <cell r="B47">
            <v>66.5</v>
          </cell>
          <cell r="C47">
            <v>5</v>
          </cell>
          <cell r="D47">
            <v>65</v>
          </cell>
          <cell r="E47">
            <v>3000</v>
          </cell>
          <cell r="F47">
            <v>5</v>
          </cell>
          <cell r="G47">
            <v>49</v>
          </cell>
          <cell r="H47">
            <v>21</v>
          </cell>
          <cell r="I47">
            <v>29</v>
          </cell>
          <cell r="J47">
            <v>29</v>
          </cell>
          <cell r="K47">
            <v>29</v>
          </cell>
          <cell r="N47" t="str">
            <v>Ink &amp; Paint Projection</v>
          </cell>
          <cell r="O47">
            <v>36340</v>
          </cell>
          <cell r="P47">
            <v>36389</v>
          </cell>
          <cell r="Q47">
            <v>600</v>
          </cell>
          <cell r="R47">
            <v>7</v>
          </cell>
          <cell r="S47">
            <v>49</v>
          </cell>
          <cell r="T47" t="str">
            <v/>
          </cell>
          <cell r="U47" t="str">
            <v/>
          </cell>
          <cell r="V47" t="str">
            <v/>
          </cell>
        </row>
        <row r="48">
          <cell r="N48" t="str">
            <v>Engineering</v>
          </cell>
          <cell r="O48">
            <v>36370</v>
          </cell>
          <cell r="P48">
            <v>36484</v>
          </cell>
          <cell r="Q48">
            <v>250</v>
          </cell>
          <cell r="R48">
            <v>16</v>
          </cell>
          <cell r="S48">
            <v>114</v>
          </cell>
          <cell r="T48" t="str">
            <v/>
          </cell>
          <cell r="U48" t="str">
            <v/>
          </cell>
          <cell r="V48" t="str">
            <v/>
          </cell>
        </row>
        <row r="49">
          <cell r="C49" t="str">
            <v>ENGINEERING</v>
          </cell>
          <cell r="F49" t="str">
            <v>TESTING</v>
          </cell>
          <cell r="N49" t="str">
            <v>Testing</v>
          </cell>
          <cell r="O49">
            <v>36417</v>
          </cell>
          <cell r="P49">
            <v>36499.5</v>
          </cell>
          <cell r="Q49">
            <v>400</v>
          </cell>
          <cell r="R49">
            <v>11</v>
          </cell>
          <cell r="S49">
            <v>82.5</v>
          </cell>
          <cell r="T49" t="str">
            <v/>
          </cell>
          <cell r="U49" t="str">
            <v/>
          </cell>
          <cell r="V49" t="str">
            <v/>
          </cell>
        </row>
        <row r="50">
          <cell r="B50" t="str">
            <v>Days</v>
          </cell>
          <cell r="C50" t="str">
            <v>Wks</v>
          </cell>
          <cell r="D50" t="str">
            <v>Days</v>
          </cell>
          <cell r="E50" t="str">
            <v>Days</v>
          </cell>
          <cell r="F50" t="str">
            <v>Wks</v>
          </cell>
          <cell r="G50" t="str">
            <v>Days</v>
          </cell>
          <cell r="N50" t="str">
            <v>Rtm</v>
          </cell>
          <cell r="O50">
            <v>36499.5</v>
          </cell>
          <cell r="P50" t="e">
            <v>#VALUE!</v>
          </cell>
          <cell r="Q50">
            <v>400</v>
          </cell>
          <cell r="R50">
            <v>11</v>
          </cell>
          <cell r="S50" t="str">
            <v>Days</v>
          </cell>
          <cell r="T50" t="str">
            <v/>
          </cell>
          <cell r="U50" t="str">
            <v/>
          </cell>
          <cell r="V50" t="str">
            <v/>
          </cell>
        </row>
        <row r="51">
          <cell r="B51">
            <v>14</v>
          </cell>
          <cell r="C51">
            <v>12</v>
          </cell>
          <cell r="D51">
            <v>114</v>
          </cell>
          <cell r="E51">
            <v>812</v>
          </cell>
          <cell r="F51">
            <v>7.5</v>
          </cell>
          <cell r="G51">
            <v>82.5</v>
          </cell>
          <cell r="O51" t="str">
            <v>PROJECTED RTM</v>
          </cell>
          <cell r="Q51">
            <v>36468</v>
          </cell>
          <cell r="R51">
            <v>112</v>
          </cell>
          <cell r="S51">
            <v>35</v>
          </cell>
        </row>
        <row r="52">
          <cell r="O52" t="str">
            <v>PROJECTED STREET</v>
          </cell>
          <cell r="Q52">
            <v>36498</v>
          </cell>
        </row>
        <row r="53">
          <cell r="O53" t="str">
            <v>+ or - Scheduled Date</v>
          </cell>
          <cell r="Q53">
            <v>0</v>
          </cell>
        </row>
        <row r="55">
          <cell r="N55" t="str">
            <v>PROJECT 5</v>
          </cell>
          <cell r="Q55">
            <v>3000</v>
          </cell>
          <cell r="R55" t="str">
            <v>WK Count</v>
          </cell>
          <cell r="S55" t="str">
            <v>Total Days</v>
          </cell>
        </row>
        <row r="56">
          <cell r="A56" t="str">
            <v>CALCULATION TABLE TO DRIVE GANTT CHART</v>
          </cell>
          <cell r="O56" t="str">
            <v>START</v>
          </cell>
          <cell r="P56" t="str">
            <v>END</v>
          </cell>
          <cell r="T56" t="str">
            <v/>
          </cell>
          <cell r="U56" t="str">
            <v/>
          </cell>
          <cell r="V56" t="str">
            <v/>
          </cell>
        </row>
        <row r="57">
          <cell r="A57" t="str">
            <v>PHASE 1</v>
          </cell>
          <cell r="C57" t="str">
            <v>PHASE 2</v>
          </cell>
          <cell r="F57" t="str">
            <v>PHASE 3</v>
          </cell>
          <cell r="L57" t="str">
            <v>RELEASE</v>
          </cell>
          <cell r="N57" t="str">
            <v>Prep Projection</v>
          </cell>
          <cell r="O57">
            <v>36327</v>
          </cell>
          <cell r="P57">
            <v>36393.5</v>
          </cell>
          <cell r="Q57">
            <v>400</v>
          </cell>
          <cell r="R57">
            <v>9</v>
          </cell>
          <cell r="S57">
            <v>66.5</v>
          </cell>
          <cell r="T57" t="str">
            <v/>
          </cell>
          <cell r="U57" t="str">
            <v/>
          </cell>
          <cell r="V57" t="str">
            <v/>
          </cell>
        </row>
        <row r="58">
          <cell r="A58" t="str">
            <v>Wks</v>
          </cell>
          <cell r="B58" t="str">
            <v>Days</v>
          </cell>
          <cell r="C58" t="str">
            <v>Wks</v>
          </cell>
          <cell r="D58" t="str">
            <v>Days</v>
          </cell>
          <cell r="E58" t="str">
            <v>UNITS</v>
          </cell>
          <cell r="F58" t="str">
            <v>Wks</v>
          </cell>
          <cell r="G58" t="str">
            <v>Days</v>
          </cell>
          <cell r="H58" t="str">
            <v>ALPHA</v>
          </cell>
          <cell r="I58" t="str">
            <v>BETA</v>
          </cell>
          <cell r="J58" t="str">
            <v>RTM</v>
          </cell>
          <cell r="N58" t="str">
            <v>Animation Projection</v>
          </cell>
          <cell r="O58">
            <v>36341</v>
          </cell>
          <cell r="P58">
            <v>36423.5</v>
          </cell>
          <cell r="Q58">
            <v>400</v>
          </cell>
          <cell r="R58">
            <v>12</v>
          </cell>
          <cell r="S58">
            <v>82.5</v>
          </cell>
          <cell r="T58" t="str">
            <v/>
          </cell>
          <cell r="U58" t="str">
            <v/>
          </cell>
          <cell r="V58" t="str">
            <v/>
          </cell>
        </row>
        <row r="59">
          <cell r="A59">
            <v>7.5</v>
          </cell>
          <cell r="B59">
            <v>66.5</v>
          </cell>
          <cell r="C59">
            <v>7.5</v>
          </cell>
          <cell r="D59">
            <v>82.5</v>
          </cell>
          <cell r="E59">
            <v>3000</v>
          </cell>
          <cell r="F59">
            <v>7.5</v>
          </cell>
          <cell r="G59">
            <v>66.5</v>
          </cell>
          <cell r="H59">
            <v>21</v>
          </cell>
          <cell r="I59">
            <v>29</v>
          </cell>
          <cell r="J59">
            <v>29</v>
          </cell>
          <cell r="K59">
            <v>29</v>
          </cell>
          <cell r="N59" t="str">
            <v>Ink &amp; Paint Projection</v>
          </cell>
          <cell r="O59">
            <v>36371</v>
          </cell>
          <cell r="P59">
            <v>36437.5</v>
          </cell>
          <cell r="Q59">
            <v>400</v>
          </cell>
          <cell r="R59">
            <v>10</v>
          </cell>
          <cell r="S59">
            <v>66.5</v>
          </cell>
          <cell r="T59" t="str">
            <v/>
          </cell>
          <cell r="U59" t="str">
            <v/>
          </cell>
          <cell r="V59" t="str">
            <v/>
          </cell>
        </row>
        <row r="60">
          <cell r="N60" t="str">
            <v>Engineering</v>
          </cell>
          <cell r="O60">
            <v>36401</v>
          </cell>
          <cell r="P60">
            <v>36515</v>
          </cell>
          <cell r="Q60">
            <v>250</v>
          </cell>
          <cell r="R60">
            <v>17</v>
          </cell>
          <cell r="S60">
            <v>114</v>
          </cell>
          <cell r="T60" t="str">
            <v/>
          </cell>
          <cell r="U60" t="str">
            <v/>
          </cell>
          <cell r="V60" t="str">
            <v/>
          </cell>
        </row>
        <row r="61">
          <cell r="C61" t="str">
            <v>ENGINEERING</v>
          </cell>
          <cell r="F61" t="str">
            <v>TESTING</v>
          </cell>
          <cell r="N61" t="str">
            <v>Testing</v>
          </cell>
          <cell r="O61">
            <v>36448</v>
          </cell>
          <cell r="P61">
            <v>36530.5</v>
          </cell>
          <cell r="Q61">
            <v>400</v>
          </cell>
          <cell r="R61">
            <v>12</v>
          </cell>
          <cell r="S61">
            <v>82.5</v>
          </cell>
          <cell r="T61" t="str">
            <v/>
          </cell>
          <cell r="U61" t="str">
            <v/>
          </cell>
          <cell r="V61" t="str">
            <v/>
          </cell>
        </row>
        <row r="62">
          <cell r="B62" t="str">
            <v>Days</v>
          </cell>
          <cell r="C62" t="str">
            <v>Wks</v>
          </cell>
          <cell r="D62" t="str">
            <v>Days</v>
          </cell>
          <cell r="E62" t="str">
            <v>Days</v>
          </cell>
          <cell r="F62" t="str">
            <v>Wks</v>
          </cell>
          <cell r="G62" t="str">
            <v>Days</v>
          </cell>
          <cell r="N62" t="str">
            <v>Rtm</v>
          </cell>
          <cell r="O62">
            <v>36530.5</v>
          </cell>
          <cell r="P62" t="e">
            <v>#VALUE!</v>
          </cell>
          <cell r="Q62">
            <v>400</v>
          </cell>
          <cell r="R62">
            <v>12</v>
          </cell>
          <cell r="S62" t="str">
            <v>Days</v>
          </cell>
          <cell r="T62" t="str">
            <v/>
          </cell>
          <cell r="U62" t="str">
            <v/>
          </cell>
          <cell r="V62" t="str">
            <v/>
          </cell>
        </row>
        <row r="63">
          <cell r="B63">
            <v>14</v>
          </cell>
          <cell r="C63">
            <v>12</v>
          </cell>
          <cell r="D63">
            <v>114</v>
          </cell>
          <cell r="E63">
            <v>812</v>
          </cell>
          <cell r="F63">
            <v>7.5</v>
          </cell>
          <cell r="G63">
            <v>82.5</v>
          </cell>
          <cell r="O63" t="str">
            <v>PROJECTED RTM</v>
          </cell>
          <cell r="Q63">
            <v>36516.5</v>
          </cell>
          <cell r="R63">
            <v>126</v>
          </cell>
          <cell r="S63">
            <v>52.5</v>
          </cell>
        </row>
        <row r="64">
          <cell r="O64" t="str">
            <v>PROJECTED STREET</v>
          </cell>
          <cell r="Q64">
            <v>36546.5</v>
          </cell>
        </row>
        <row r="65">
          <cell r="O65" t="str">
            <v>+ or - Scheduled Date</v>
          </cell>
          <cell r="Q65">
            <v>0</v>
          </cell>
        </row>
        <row r="67">
          <cell r="N67" t="str">
            <v>PROJECT 6</v>
          </cell>
          <cell r="Q67">
            <v>3000</v>
          </cell>
          <cell r="R67" t="str">
            <v>WK Count</v>
          </cell>
          <cell r="S67" t="str">
            <v>Total Days</v>
          </cell>
        </row>
        <row r="68">
          <cell r="A68" t="str">
            <v>CALCULATION TABLE TO DRIVE GANTT CHART</v>
          </cell>
          <cell r="O68" t="str">
            <v>START</v>
          </cell>
          <cell r="P68" t="str">
            <v>END</v>
          </cell>
          <cell r="T68" t="str">
            <v/>
          </cell>
          <cell r="U68" t="str">
            <v/>
          </cell>
          <cell r="V68" t="str">
            <v/>
          </cell>
        </row>
        <row r="69">
          <cell r="A69" t="str">
            <v>PHASE 1</v>
          </cell>
          <cell r="C69" t="str">
            <v>PHASE 2</v>
          </cell>
          <cell r="F69" t="str">
            <v>PHASE 3</v>
          </cell>
          <cell r="L69" t="str">
            <v>RELEASE</v>
          </cell>
          <cell r="N69" t="str">
            <v>Prep Projection</v>
          </cell>
          <cell r="O69">
            <v>36382</v>
          </cell>
          <cell r="P69">
            <v>36448.5</v>
          </cell>
          <cell r="Q69">
            <v>400</v>
          </cell>
          <cell r="R69">
            <v>9</v>
          </cell>
          <cell r="S69">
            <v>66.5</v>
          </cell>
          <cell r="T69" t="str">
            <v/>
          </cell>
          <cell r="U69" t="str">
            <v/>
          </cell>
          <cell r="V69" t="str">
            <v/>
          </cell>
        </row>
        <row r="70">
          <cell r="A70" t="str">
            <v>Wks</v>
          </cell>
          <cell r="B70" t="str">
            <v>Days</v>
          </cell>
          <cell r="C70" t="str">
            <v>Wks</v>
          </cell>
          <cell r="D70" t="str">
            <v>Days</v>
          </cell>
          <cell r="E70" t="str">
            <v>UNITS</v>
          </cell>
          <cell r="F70" t="str">
            <v>Wks</v>
          </cell>
          <cell r="G70" t="str">
            <v>Days</v>
          </cell>
          <cell r="H70" t="str">
            <v>ALPHA</v>
          </cell>
          <cell r="I70" t="str">
            <v>BETA</v>
          </cell>
          <cell r="J70" t="str">
            <v>RTM</v>
          </cell>
          <cell r="N70" t="str">
            <v>Animation Projection</v>
          </cell>
          <cell r="O70">
            <v>36396</v>
          </cell>
          <cell r="P70">
            <v>36478.5</v>
          </cell>
          <cell r="Q70">
            <v>400</v>
          </cell>
          <cell r="R70">
            <v>11</v>
          </cell>
          <cell r="S70">
            <v>82.5</v>
          </cell>
          <cell r="T70" t="str">
            <v/>
          </cell>
          <cell r="U70" t="str">
            <v/>
          </cell>
          <cell r="V70" t="str">
            <v/>
          </cell>
        </row>
        <row r="71">
          <cell r="A71">
            <v>7.5</v>
          </cell>
          <cell r="B71">
            <v>66.5</v>
          </cell>
          <cell r="C71">
            <v>7.5</v>
          </cell>
          <cell r="D71">
            <v>82.5</v>
          </cell>
          <cell r="E71">
            <v>3000</v>
          </cell>
          <cell r="F71">
            <v>7.5</v>
          </cell>
          <cell r="G71">
            <v>66.5</v>
          </cell>
          <cell r="H71">
            <v>21</v>
          </cell>
          <cell r="I71">
            <v>29</v>
          </cell>
          <cell r="J71">
            <v>29</v>
          </cell>
          <cell r="K71">
            <v>29</v>
          </cell>
          <cell r="N71" t="str">
            <v>Ink &amp; Paint Projection</v>
          </cell>
          <cell r="O71">
            <v>36426</v>
          </cell>
          <cell r="P71">
            <v>36492.5</v>
          </cell>
          <cell r="Q71">
            <v>400</v>
          </cell>
          <cell r="R71">
            <v>9</v>
          </cell>
          <cell r="S71">
            <v>66.5</v>
          </cell>
          <cell r="T71" t="str">
            <v/>
          </cell>
          <cell r="U71" t="str">
            <v/>
          </cell>
          <cell r="V71" t="str">
            <v/>
          </cell>
        </row>
        <row r="72">
          <cell r="N72" t="str">
            <v>Engineering</v>
          </cell>
          <cell r="O72">
            <v>36446</v>
          </cell>
          <cell r="P72">
            <v>36560</v>
          </cell>
          <cell r="Q72">
            <v>250</v>
          </cell>
          <cell r="R72">
            <v>16</v>
          </cell>
          <cell r="S72">
            <v>114</v>
          </cell>
          <cell r="T72" t="str">
            <v/>
          </cell>
          <cell r="U72" t="str">
            <v/>
          </cell>
          <cell r="V72" t="str">
            <v/>
          </cell>
        </row>
        <row r="73">
          <cell r="C73" t="str">
            <v>ENGINEERING</v>
          </cell>
          <cell r="F73" t="str">
            <v>TESTING</v>
          </cell>
          <cell r="N73" t="str">
            <v>Testing</v>
          </cell>
          <cell r="O73">
            <v>36493</v>
          </cell>
          <cell r="P73">
            <v>36575.5</v>
          </cell>
          <cell r="Q73">
            <v>400</v>
          </cell>
          <cell r="R73">
            <v>12</v>
          </cell>
          <cell r="S73">
            <v>82.5</v>
          </cell>
          <cell r="T73" t="str">
            <v/>
          </cell>
          <cell r="U73" t="str">
            <v/>
          </cell>
          <cell r="V73" t="str">
            <v/>
          </cell>
        </row>
        <row r="74">
          <cell r="B74" t="str">
            <v>Days</v>
          </cell>
          <cell r="C74" t="str">
            <v>Wks</v>
          </cell>
          <cell r="D74" t="str">
            <v>Days</v>
          </cell>
          <cell r="E74" t="str">
            <v>Days</v>
          </cell>
          <cell r="F74" t="str">
            <v>Wks</v>
          </cell>
          <cell r="G74" t="str">
            <v>Days</v>
          </cell>
          <cell r="N74" t="str">
            <v>Rtm</v>
          </cell>
          <cell r="O74">
            <v>36575.5</v>
          </cell>
          <cell r="P74" t="e">
            <v>#VALUE!</v>
          </cell>
          <cell r="Q74">
            <v>400</v>
          </cell>
          <cell r="R74">
            <v>12</v>
          </cell>
          <cell r="S74" t="str">
            <v>Days</v>
          </cell>
          <cell r="T74" t="str">
            <v/>
          </cell>
          <cell r="U74" t="str">
            <v/>
          </cell>
          <cell r="V74" t="str">
            <v/>
          </cell>
        </row>
        <row r="75">
          <cell r="B75">
            <v>14</v>
          </cell>
          <cell r="C75">
            <v>12</v>
          </cell>
          <cell r="D75">
            <v>114</v>
          </cell>
          <cell r="E75">
            <v>812</v>
          </cell>
          <cell r="F75">
            <v>7.5</v>
          </cell>
          <cell r="G75">
            <v>82.5</v>
          </cell>
          <cell r="O75" t="str">
            <v>PROJECTED RTM</v>
          </cell>
          <cell r="Q75">
            <v>36571.5</v>
          </cell>
          <cell r="R75">
            <v>119</v>
          </cell>
          <cell r="S75">
            <v>52.5</v>
          </cell>
        </row>
        <row r="76">
          <cell r="O76" t="str">
            <v>PROJECTED STREET</v>
          </cell>
          <cell r="Q76">
            <v>36601.5</v>
          </cell>
        </row>
        <row r="77">
          <cell r="O77" t="str">
            <v>+ or - Scheduled Date</v>
          </cell>
          <cell r="Q77">
            <v>0</v>
          </cell>
        </row>
        <row r="79">
          <cell r="N79" t="str">
            <v>PROJECT 7</v>
          </cell>
          <cell r="Q79">
            <v>3000</v>
          </cell>
          <cell r="R79" t="str">
            <v>WK Count</v>
          </cell>
          <cell r="S79" t="str">
            <v>Total Days</v>
          </cell>
        </row>
        <row r="80">
          <cell r="A80" t="str">
            <v>CALCULATION TABLE TO DRIVE GANTT CHART</v>
          </cell>
          <cell r="O80" t="str">
            <v>START</v>
          </cell>
          <cell r="P80" t="str">
            <v>END</v>
          </cell>
          <cell r="T80" t="str">
            <v/>
          </cell>
          <cell r="U80" t="str">
            <v/>
          </cell>
          <cell r="V80" t="str">
            <v/>
          </cell>
        </row>
        <row r="81">
          <cell r="A81" t="str">
            <v>PHASE 1</v>
          </cell>
          <cell r="C81" t="str">
            <v>PHASE 2</v>
          </cell>
          <cell r="F81" t="str">
            <v>PHASE 3</v>
          </cell>
          <cell r="L81" t="str">
            <v>RELEASE</v>
          </cell>
          <cell r="N81" t="str">
            <v>Prep Projection</v>
          </cell>
          <cell r="O81">
            <v>36407</v>
          </cell>
          <cell r="P81">
            <v>36473.5</v>
          </cell>
          <cell r="Q81">
            <v>400</v>
          </cell>
          <cell r="R81">
            <v>10</v>
          </cell>
          <cell r="S81">
            <v>66.5</v>
          </cell>
          <cell r="T81" t="str">
            <v/>
          </cell>
          <cell r="U81" t="str">
            <v/>
          </cell>
          <cell r="V81" t="str">
            <v/>
          </cell>
        </row>
        <row r="82">
          <cell r="A82" t="str">
            <v>Wks</v>
          </cell>
          <cell r="B82" t="str">
            <v>Days</v>
          </cell>
          <cell r="C82" t="str">
            <v>Wks</v>
          </cell>
          <cell r="D82" t="str">
            <v>Days</v>
          </cell>
          <cell r="E82" t="str">
            <v>UNITS</v>
          </cell>
          <cell r="F82" t="str">
            <v>Wks</v>
          </cell>
          <cell r="G82" t="str">
            <v>Days</v>
          </cell>
          <cell r="H82" t="str">
            <v>ALPHA</v>
          </cell>
          <cell r="I82" t="str">
            <v>BETA</v>
          </cell>
          <cell r="J82" t="str">
            <v>RTM</v>
          </cell>
          <cell r="N82" t="str">
            <v>Animation Projection</v>
          </cell>
          <cell r="O82">
            <v>36421</v>
          </cell>
          <cell r="P82">
            <v>36503.5</v>
          </cell>
          <cell r="Q82">
            <v>400</v>
          </cell>
          <cell r="R82">
            <v>12</v>
          </cell>
          <cell r="S82">
            <v>82.5</v>
          </cell>
          <cell r="T82" t="str">
            <v/>
          </cell>
          <cell r="U82" t="str">
            <v/>
          </cell>
          <cell r="V82" t="str">
            <v/>
          </cell>
        </row>
        <row r="83">
          <cell r="A83">
            <v>7.5</v>
          </cell>
          <cell r="B83">
            <v>66.5</v>
          </cell>
          <cell r="C83">
            <v>7.5</v>
          </cell>
          <cell r="D83">
            <v>82.5</v>
          </cell>
          <cell r="E83">
            <v>3000</v>
          </cell>
          <cell r="F83">
            <v>7.5</v>
          </cell>
          <cell r="G83">
            <v>66.5</v>
          </cell>
          <cell r="H83">
            <v>21</v>
          </cell>
          <cell r="I83">
            <v>29</v>
          </cell>
          <cell r="J83">
            <v>29</v>
          </cell>
          <cell r="K83">
            <v>29</v>
          </cell>
          <cell r="N83" t="str">
            <v>Ink &amp; Paint Projection</v>
          </cell>
          <cell r="O83">
            <v>36451</v>
          </cell>
          <cell r="P83">
            <v>36517.5</v>
          </cell>
          <cell r="Q83">
            <v>400</v>
          </cell>
          <cell r="R83">
            <v>10</v>
          </cell>
          <cell r="S83">
            <v>66.5</v>
          </cell>
          <cell r="T83" t="str">
            <v/>
          </cell>
          <cell r="U83" t="str">
            <v/>
          </cell>
          <cell r="V83" t="str">
            <v/>
          </cell>
        </row>
        <row r="84">
          <cell r="N84" t="str">
            <v>Engineering</v>
          </cell>
          <cell r="O84">
            <v>36490</v>
          </cell>
          <cell r="P84">
            <v>36604</v>
          </cell>
          <cell r="Q84">
            <v>250</v>
          </cell>
          <cell r="R84">
            <v>16</v>
          </cell>
          <cell r="S84">
            <v>114</v>
          </cell>
          <cell r="T84" t="str">
            <v/>
          </cell>
          <cell r="U84" t="str">
            <v/>
          </cell>
          <cell r="V84" t="str">
            <v/>
          </cell>
        </row>
        <row r="85">
          <cell r="C85" t="str">
            <v>ENGINEERING</v>
          </cell>
          <cell r="F85" t="str">
            <v>TESTING</v>
          </cell>
          <cell r="N85" t="str">
            <v>Testing</v>
          </cell>
          <cell r="O85">
            <v>36537</v>
          </cell>
          <cell r="P85">
            <v>36619.5</v>
          </cell>
          <cell r="Q85">
            <v>400</v>
          </cell>
          <cell r="R85">
            <v>12</v>
          </cell>
          <cell r="S85">
            <v>82.5</v>
          </cell>
          <cell r="T85" t="str">
            <v/>
          </cell>
          <cell r="U85" t="str">
            <v/>
          </cell>
          <cell r="V85" t="str">
            <v/>
          </cell>
        </row>
        <row r="86">
          <cell r="B86" t="str">
            <v>Days</v>
          </cell>
          <cell r="C86" t="str">
            <v>Wks</v>
          </cell>
          <cell r="D86" t="str">
            <v>Days</v>
          </cell>
          <cell r="E86" t="str">
            <v>Days</v>
          </cell>
          <cell r="F86" t="str">
            <v>Wks</v>
          </cell>
          <cell r="G86" t="str">
            <v>Days</v>
          </cell>
          <cell r="N86" t="str">
            <v>Rtm</v>
          </cell>
          <cell r="O86">
            <v>36619.5</v>
          </cell>
          <cell r="P86" t="e">
            <v>#VALUE!</v>
          </cell>
          <cell r="Q86">
            <v>400</v>
          </cell>
          <cell r="R86">
            <v>12</v>
          </cell>
          <cell r="S86" t="str">
            <v>Days</v>
          </cell>
          <cell r="T86" t="str">
            <v/>
          </cell>
          <cell r="U86" t="str">
            <v/>
          </cell>
          <cell r="V86" t="str">
            <v/>
          </cell>
        </row>
        <row r="87">
          <cell r="B87">
            <v>14</v>
          </cell>
          <cell r="C87">
            <v>12</v>
          </cell>
          <cell r="D87">
            <v>114</v>
          </cell>
          <cell r="E87">
            <v>812</v>
          </cell>
          <cell r="F87">
            <v>7.5</v>
          </cell>
          <cell r="G87">
            <v>82.5</v>
          </cell>
          <cell r="O87" t="str">
            <v>PROJECTED RTM</v>
          </cell>
          <cell r="Q87">
            <v>36596.5</v>
          </cell>
          <cell r="R87">
            <v>126</v>
          </cell>
          <cell r="S87">
            <v>52.5</v>
          </cell>
        </row>
        <row r="88">
          <cell r="O88" t="str">
            <v>PROJECTED STREET</v>
          </cell>
          <cell r="Q88">
            <v>36626.5</v>
          </cell>
        </row>
        <row r="89">
          <cell r="O89" t="str">
            <v>+ or - Scheduled Date</v>
          </cell>
          <cell r="Q89">
            <v>0</v>
          </cell>
        </row>
        <row r="91">
          <cell r="N91" t="str">
            <v>PROJECT 8</v>
          </cell>
          <cell r="Q91">
            <v>3000</v>
          </cell>
          <cell r="R91" t="str">
            <v>WK Count</v>
          </cell>
          <cell r="S91" t="str">
            <v>Total Days</v>
          </cell>
        </row>
        <row r="92">
          <cell r="A92" t="str">
            <v>CALCULATION TABLE TO DRIVE GANTT CHART</v>
          </cell>
          <cell r="O92" t="str">
            <v>START</v>
          </cell>
          <cell r="P92" t="str">
            <v>END</v>
          </cell>
          <cell r="T92" t="str">
            <v/>
          </cell>
          <cell r="U92" t="str">
            <v/>
          </cell>
          <cell r="V92" t="str">
            <v/>
          </cell>
        </row>
        <row r="93">
          <cell r="A93" t="str">
            <v>PHASE 1</v>
          </cell>
          <cell r="C93" t="str">
            <v>PHASE 2</v>
          </cell>
          <cell r="F93" t="str">
            <v>PHASE 3</v>
          </cell>
          <cell r="L93" t="str">
            <v>RELEASE</v>
          </cell>
          <cell r="N93" t="str">
            <v>Prep Projection</v>
          </cell>
          <cell r="O93">
            <v>36447</v>
          </cell>
          <cell r="P93">
            <v>36513.5</v>
          </cell>
          <cell r="Q93">
            <v>400</v>
          </cell>
          <cell r="R93">
            <v>9</v>
          </cell>
          <cell r="S93">
            <v>66.5</v>
          </cell>
          <cell r="T93" t="str">
            <v/>
          </cell>
          <cell r="U93" t="str">
            <v/>
          </cell>
          <cell r="V93" t="str">
            <v/>
          </cell>
        </row>
        <row r="94">
          <cell r="A94" t="str">
            <v>Wks</v>
          </cell>
          <cell r="B94" t="str">
            <v>Days</v>
          </cell>
          <cell r="C94" t="str">
            <v>Wks</v>
          </cell>
          <cell r="D94" t="str">
            <v>Days</v>
          </cell>
          <cell r="E94" t="str">
            <v>UNITS</v>
          </cell>
          <cell r="F94" t="str">
            <v>Wks</v>
          </cell>
          <cell r="G94" t="str">
            <v>Days</v>
          </cell>
          <cell r="H94" t="str">
            <v>ALPHA</v>
          </cell>
          <cell r="I94" t="str">
            <v>BETA</v>
          </cell>
          <cell r="J94" t="str">
            <v>RTM</v>
          </cell>
          <cell r="N94" t="str">
            <v>Animation Projection</v>
          </cell>
          <cell r="O94">
            <v>36461</v>
          </cell>
          <cell r="P94">
            <v>36543.5</v>
          </cell>
          <cell r="Q94">
            <v>400</v>
          </cell>
          <cell r="R94">
            <v>12</v>
          </cell>
          <cell r="S94">
            <v>82.5</v>
          </cell>
          <cell r="T94" t="str">
            <v/>
          </cell>
          <cell r="U94" t="str">
            <v/>
          </cell>
          <cell r="V94" t="str">
            <v/>
          </cell>
        </row>
        <row r="95">
          <cell r="A95">
            <v>7.5</v>
          </cell>
          <cell r="B95">
            <v>66.5</v>
          </cell>
          <cell r="C95">
            <v>7.5</v>
          </cell>
          <cell r="D95">
            <v>82.5</v>
          </cell>
          <cell r="E95">
            <v>3000</v>
          </cell>
          <cell r="F95">
            <v>7.5</v>
          </cell>
          <cell r="G95">
            <v>66.5</v>
          </cell>
          <cell r="H95">
            <v>21</v>
          </cell>
          <cell r="I95">
            <v>29</v>
          </cell>
          <cell r="J95">
            <v>29</v>
          </cell>
          <cell r="K95">
            <v>29</v>
          </cell>
          <cell r="N95" t="str">
            <v>Ink &amp; Paint Projection</v>
          </cell>
          <cell r="O95">
            <v>36491</v>
          </cell>
          <cell r="P95">
            <v>36557.5</v>
          </cell>
          <cell r="Q95">
            <v>400</v>
          </cell>
          <cell r="R95">
            <v>10</v>
          </cell>
          <cell r="S95">
            <v>66.5</v>
          </cell>
          <cell r="T95" t="str">
            <v/>
          </cell>
          <cell r="U95" t="str">
            <v/>
          </cell>
          <cell r="V95" t="str">
            <v/>
          </cell>
        </row>
        <row r="96">
          <cell r="N96" t="str">
            <v>Engineering</v>
          </cell>
          <cell r="O96">
            <v>36531</v>
          </cell>
          <cell r="P96">
            <v>36645</v>
          </cell>
          <cell r="Q96">
            <v>250</v>
          </cell>
          <cell r="R96">
            <v>16</v>
          </cell>
          <cell r="S96">
            <v>114</v>
          </cell>
          <cell r="T96" t="str">
            <v/>
          </cell>
          <cell r="U96" t="str">
            <v/>
          </cell>
          <cell r="V96" t="str">
            <v/>
          </cell>
        </row>
        <row r="97">
          <cell r="C97" t="str">
            <v>ENGINEERING</v>
          </cell>
          <cell r="F97" t="str">
            <v>TESTING</v>
          </cell>
          <cell r="N97" t="str">
            <v>Testing</v>
          </cell>
          <cell r="O97">
            <v>36578</v>
          </cell>
          <cell r="P97">
            <v>36660.5</v>
          </cell>
          <cell r="Q97">
            <v>400</v>
          </cell>
          <cell r="R97">
            <v>10</v>
          </cell>
          <cell r="S97">
            <v>82.5</v>
          </cell>
          <cell r="T97" t="str">
            <v/>
          </cell>
          <cell r="U97" t="str">
            <v/>
          </cell>
          <cell r="V97" t="str">
            <v/>
          </cell>
        </row>
        <row r="98">
          <cell r="B98" t="str">
            <v>Days</v>
          </cell>
          <cell r="C98" t="str">
            <v>Wks</v>
          </cell>
          <cell r="D98" t="str">
            <v>Days</v>
          </cell>
          <cell r="E98" t="str">
            <v>Days</v>
          </cell>
          <cell r="F98" t="str">
            <v>Wks</v>
          </cell>
          <cell r="G98" t="str">
            <v>Days</v>
          </cell>
          <cell r="N98" t="str">
            <v>Rtm</v>
          </cell>
          <cell r="O98">
            <v>36660.5</v>
          </cell>
          <cell r="P98" t="e">
            <v>#VALUE!</v>
          </cell>
          <cell r="Q98">
            <v>400</v>
          </cell>
          <cell r="R98">
            <v>10</v>
          </cell>
          <cell r="S98" t="str">
            <v>Days</v>
          </cell>
          <cell r="T98" t="str">
            <v/>
          </cell>
          <cell r="U98" t="str">
            <v/>
          </cell>
          <cell r="V98" t="str">
            <v/>
          </cell>
        </row>
        <row r="99">
          <cell r="B99">
            <v>14</v>
          </cell>
          <cell r="C99">
            <v>12</v>
          </cell>
          <cell r="D99">
            <v>114</v>
          </cell>
          <cell r="E99">
            <v>812</v>
          </cell>
          <cell r="F99">
            <v>7.5</v>
          </cell>
          <cell r="G99">
            <v>82.5</v>
          </cell>
          <cell r="O99" t="str">
            <v>PROJECTED RTM</v>
          </cell>
          <cell r="Q99">
            <v>36636.5</v>
          </cell>
          <cell r="R99">
            <v>126</v>
          </cell>
          <cell r="S99">
            <v>52.5</v>
          </cell>
        </row>
        <row r="100">
          <cell r="O100" t="str">
            <v>PROJECTED STREET</v>
          </cell>
          <cell r="Q100">
            <v>36666.5</v>
          </cell>
        </row>
        <row r="101">
          <cell r="O101" t="str">
            <v>+ or - Scheduled Date</v>
          </cell>
          <cell r="Q101">
            <v>0</v>
          </cell>
        </row>
        <row r="103">
          <cell r="N103" t="str">
            <v>PROJECT 9</v>
          </cell>
          <cell r="Q103">
            <v>3000</v>
          </cell>
          <cell r="R103" t="str">
            <v>WK Count</v>
          </cell>
          <cell r="S103" t="str">
            <v>Total Days</v>
          </cell>
        </row>
        <row r="104">
          <cell r="A104" t="str">
            <v>CALCULATION TABLE TO DRIVE GANTT CHART</v>
          </cell>
          <cell r="O104" t="str">
            <v>START</v>
          </cell>
          <cell r="P104" t="str">
            <v>END</v>
          </cell>
          <cell r="T104" t="str">
            <v/>
          </cell>
          <cell r="U104" t="str">
            <v/>
          </cell>
          <cell r="V104" t="str">
            <v/>
          </cell>
        </row>
        <row r="105">
          <cell r="A105" t="str">
            <v>PHASE 1</v>
          </cell>
          <cell r="C105" t="str">
            <v>PHASE 2</v>
          </cell>
          <cell r="F105" t="str">
            <v>PHASE 3</v>
          </cell>
          <cell r="L105" t="str">
            <v>RELEASE</v>
          </cell>
          <cell r="N105" t="str">
            <v>Prep Projection</v>
          </cell>
          <cell r="O105">
            <v>36492</v>
          </cell>
          <cell r="P105">
            <v>36558.5</v>
          </cell>
          <cell r="Q105">
            <v>400</v>
          </cell>
          <cell r="R105">
            <v>10</v>
          </cell>
          <cell r="S105">
            <v>66.5</v>
          </cell>
          <cell r="T105" t="str">
            <v/>
          </cell>
          <cell r="U105" t="str">
            <v/>
          </cell>
          <cell r="V105" t="str">
            <v/>
          </cell>
        </row>
        <row r="106">
          <cell r="A106" t="str">
            <v>Wks</v>
          </cell>
          <cell r="B106" t="str">
            <v>Days</v>
          </cell>
          <cell r="C106" t="str">
            <v>Wks</v>
          </cell>
          <cell r="D106" t="str">
            <v>Days</v>
          </cell>
          <cell r="E106" t="str">
            <v>UNITS</v>
          </cell>
          <cell r="F106" t="str">
            <v>Wks</v>
          </cell>
          <cell r="G106" t="str">
            <v>Days</v>
          </cell>
          <cell r="H106" t="str">
            <v>ALPHA</v>
          </cell>
          <cell r="I106" t="str">
            <v>BETA</v>
          </cell>
          <cell r="J106" t="str">
            <v>RTM</v>
          </cell>
          <cell r="N106" t="str">
            <v>Animation Projection</v>
          </cell>
          <cell r="O106">
            <v>36506</v>
          </cell>
          <cell r="P106">
            <v>36588.5</v>
          </cell>
          <cell r="Q106">
            <v>400</v>
          </cell>
          <cell r="R106">
            <v>12</v>
          </cell>
          <cell r="S106">
            <v>82.5</v>
          </cell>
          <cell r="T106" t="str">
            <v/>
          </cell>
          <cell r="U106" t="str">
            <v/>
          </cell>
          <cell r="V106" t="str">
            <v/>
          </cell>
        </row>
        <row r="107">
          <cell r="A107">
            <v>7.5</v>
          </cell>
          <cell r="B107">
            <v>66.5</v>
          </cell>
          <cell r="C107">
            <v>7.5</v>
          </cell>
          <cell r="D107">
            <v>82.5</v>
          </cell>
          <cell r="E107">
            <v>3000</v>
          </cell>
          <cell r="F107">
            <v>7.5</v>
          </cell>
          <cell r="G107">
            <v>66.5</v>
          </cell>
          <cell r="H107">
            <v>21</v>
          </cell>
          <cell r="I107">
            <v>29</v>
          </cell>
          <cell r="J107">
            <v>29</v>
          </cell>
          <cell r="K107">
            <v>29</v>
          </cell>
          <cell r="N107" t="str">
            <v>Ink &amp; Paint Projection</v>
          </cell>
          <cell r="O107">
            <v>36536</v>
          </cell>
          <cell r="P107">
            <v>36602.5</v>
          </cell>
          <cell r="Q107">
            <v>400</v>
          </cell>
          <cell r="R107">
            <v>9</v>
          </cell>
          <cell r="S107">
            <v>66.5</v>
          </cell>
          <cell r="T107" t="str">
            <v/>
          </cell>
          <cell r="U107" t="str">
            <v/>
          </cell>
          <cell r="V107" t="str">
            <v/>
          </cell>
        </row>
        <row r="108">
          <cell r="N108" t="str">
            <v>Engineering</v>
          </cell>
          <cell r="O108">
            <v>36566</v>
          </cell>
          <cell r="P108">
            <v>36680</v>
          </cell>
          <cell r="Q108">
            <v>250</v>
          </cell>
          <cell r="R108">
            <v>12</v>
          </cell>
          <cell r="S108">
            <v>114</v>
          </cell>
          <cell r="T108" t="str">
            <v/>
          </cell>
          <cell r="U108" t="str">
            <v/>
          </cell>
          <cell r="V108" t="str">
            <v/>
          </cell>
        </row>
        <row r="109">
          <cell r="C109" t="str">
            <v>ENGINEERING</v>
          </cell>
          <cell r="F109" t="str">
            <v>TESTING</v>
          </cell>
          <cell r="N109" t="str">
            <v>Testing</v>
          </cell>
          <cell r="O109">
            <v>36613</v>
          </cell>
          <cell r="P109">
            <v>36695.5</v>
          </cell>
          <cell r="Q109">
            <v>400</v>
          </cell>
          <cell r="R109">
            <v>5</v>
          </cell>
          <cell r="S109">
            <v>82.5</v>
          </cell>
          <cell r="T109" t="str">
            <v/>
          </cell>
          <cell r="U109" t="str">
            <v/>
          </cell>
          <cell r="V109" t="str">
            <v/>
          </cell>
        </row>
        <row r="110">
          <cell r="B110" t="str">
            <v>Days</v>
          </cell>
          <cell r="C110" t="str">
            <v>Wks</v>
          </cell>
          <cell r="D110" t="str">
            <v>Days</v>
          </cell>
          <cell r="E110" t="str">
            <v>Days</v>
          </cell>
          <cell r="F110" t="str">
            <v>Wks</v>
          </cell>
          <cell r="G110" t="str">
            <v>Days</v>
          </cell>
          <cell r="N110" t="str">
            <v>Rtm</v>
          </cell>
          <cell r="O110">
            <v>36695.5</v>
          </cell>
          <cell r="P110" t="e">
            <v>#VALUE!</v>
          </cell>
          <cell r="Q110">
            <v>400</v>
          </cell>
          <cell r="R110">
            <v>5</v>
          </cell>
          <cell r="S110" t="str">
            <v>Days</v>
          </cell>
          <cell r="T110" t="str">
            <v/>
          </cell>
          <cell r="U110" t="str">
            <v/>
          </cell>
          <cell r="V110" t="str">
            <v/>
          </cell>
        </row>
        <row r="111">
          <cell r="B111">
            <v>14</v>
          </cell>
          <cell r="C111">
            <v>12</v>
          </cell>
          <cell r="D111">
            <v>114</v>
          </cell>
          <cell r="E111">
            <v>812</v>
          </cell>
          <cell r="F111">
            <v>7.5</v>
          </cell>
          <cell r="G111">
            <v>82.5</v>
          </cell>
          <cell r="O111" t="str">
            <v>PROJECTED RTM</v>
          </cell>
          <cell r="Q111">
            <v>36681.5</v>
          </cell>
          <cell r="R111">
            <v>126</v>
          </cell>
          <cell r="S111">
            <v>52.5</v>
          </cell>
        </row>
        <row r="112">
          <cell r="O112" t="str">
            <v>PROJECTED STREET</v>
          </cell>
          <cell r="Q112">
            <v>36711.5</v>
          </cell>
        </row>
        <row r="113">
          <cell r="O113" t="str">
            <v>+ or - Scheduled Date</v>
          </cell>
          <cell r="Q113">
            <v>0</v>
          </cell>
        </row>
        <row r="115">
          <cell r="N115" t="str">
            <v>PROJECT 10</v>
          </cell>
          <cell r="Q115">
            <v>3000</v>
          </cell>
          <cell r="R115" t="str">
            <v>WK Count</v>
          </cell>
          <cell r="S115" t="str">
            <v>Total Days</v>
          </cell>
        </row>
        <row r="116">
          <cell r="A116" t="str">
            <v>CALCULATION TABLE TO DRIVE GANTT CHART</v>
          </cell>
          <cell r="O116" t="str">
            <v>START</v>
          </cell>
          <cell r="P116" t="str">
            <v>END</v>
          </cell>
          <cell r="T116" t="str">
            <v/>
          </cell>
          <cell r="U116" t="str">
            <v/>
          </cell>
          <cell r="V116" t="str">
            <v/>
          </cell>
        </row>
        <row r="117">
          <cell r="A117" t="str">
            <v>PHASE 1</v>
          </cell>
          <cell r="C117" t="str">
            <v>PHASE 2</v>
          </cell>
          <cell r="F117" t="str">
            <v>PHASE 3</v>
          </cell>
          <cell r="L117" t="str">
            <v>RELEASE</v>
          </cell>
          <cell r="N117" t="str">
            <v>Prep Projection</v>
          </cell>
          <cell r="O117">
            <v>36517</v>
          </cell>
          <cell r="P117">
            <v>36583.5</v>
          </cell>
          <cell r="Q117">
            <v>400</v>
          </cell>
          <cell r="R117">
            <v>9</v>
          </cell>
          <cell r="S117">
            <v>66.5</v>
          </cell>
          <cell r="T117" t="str">
            <v/>
          </cell>
          <cell r="U117" t="str">
            <v/>
          </cell>
          <cell r="V117" t="str">
            <v/>
          </cell>
        </row>
        <row r="118">
          <cell r="A118" t="str">
            <v>Wks</v>
          </cell>
          <cell r="B118" t="str">
            <v>Days</v>
          </cell>
          <cell r="C118" t="str">
            <v>Wks</v>
          </cell>
          <cell r="D118" t="str">
            <v>Days</v>
          </cell>
          <cell r="E118" t="str">
            <v>UNITS</v>
          </cell>
          <cell r="F118" t="str">
            <v>Wks</v>
          </cell>
          <cell r="G118" t="str">
            <v>Days</v>
          </cell>
          <cell r="H118" t="str">
            <v>ALPHA</v>
          </cell>
          <cell r="I118" t="str">
            <v>BETA</v>
          </cell>
          <cell r="J118" t="str">
            <v>RTM</v>
          </cell>
          <cell r="N118" t="str">
            <v>Animation Projection</v>
          </cell>
          <cell r="O118">
            <v>36531</v>
          </cell>
          <cell r="P118">
            <v>36613.5</v>
          </cell>
          <cell r="Q118">
            <v>400</v>
          </cell>
          <cell r="R118">
            <v>12</v>
          </cell>
          <cell r="S118">
            <v>82.5</v>
          </cell>
          <cell r="T118" t="str">
            <v/>
          </cell>
          <cell r="U118" t="str">
            <v/>
          </cell>
          <cell r="V118" t="str">
            <v/>
          </cell>
        </row>
        <row r="119">
          <cell r="A119">
            <v>7.5</v>
          </cell>
          <cell r="B119">
            <v>66.5</v>
          </cell>
          <cell r="C119">
            <v>7.5</v>
          </cell>
          <cell r="D119">
            <v>82.5</v>
          </cell>
          <cell r="E119">
            <v>3000</v>
          </cell>
          <cell r="F119">
            <v>7.5</v>
          </cell>
          <cell r="G119">
            <v>66.5</v>
          </cell>
          <cell r="H119">
            <v>21</v>
          </cell>
          <cell r="I119">
            <v>29</v>
          </cell>
          <cell r="J119">
            <v>29</v>
          </cell>
          <cell r="K119">
            <v>29</v>
          </cell>
          <cell r="N119" t="str">
            <v>Ink &amp; Paint Projection</v>
          </cell>
          <cell r="O119">
            <v>36561</v>
          </cell>
          <cell r="P119">
            <v>36627.5</v>
          </cell>
          <cell r="Q119">
            <v>400</v>
          </cell>
          <cell r="R119">
            <v>10</v>
          </cell>
          <cell r="S119">
            <v>66.5</v>
          </cell>
          <cell r="T119" t="str">
            <v/>
          </cell>
          <cell r="U119" t="str">
            <v/>
          </cell>
          <cell r="V119" t="str">
            <v/>
          </cell>
        </row>
        <row r="120">
          <cell r="N120" t="str">
            <v>Engineering</v>
          </cell>
          <cell r="O120">
            <v>36600</v>
          </cell>
          <cell r="P120">
            <v>36714</v>
          </cell>
          <cell r="Q120">
            <v>250</v>
          </cell>
          <cell r="R120">
            <v>7</v>
          </cell>
          <cell r="S120">
            <v>114</v>
          </cell>
          <cell r="T120" t="str">
            <v/>
          </cell>
          <cell r="U120" t="str">
            <v/>
          </cell>
          <cell r="V120" t="str">
            <v/>
          </cell>
        </row>
        <row r="121">
          <cell r="C121" t="str">
            <v>ENGINEERING</v>
          </cell>
          <cell r="F121" t="str">
            <v>TESTING</v>
          </cell>
          <cell r="N121" t="str">
            <v>Testing</v>
          </cell>
          <cell r="O121">
            <v>36647</v>
          </cell>
          <cell r="P121">
            <v>36729.5</v>
          </cell>
          <cell r="Q121">
            <v>400</v>
          </cell>
          <cell r="R121">
            <v>1</v>
          </cell>
          <cell r="S121">
            <v>82.5</v>
          </cell>
          <cell r="T121" t="str">
            <v/>
          </cell>
          <cell r="U121" t="str">
            <v/>
          </cell>
          <cell r="V121" t="str">
            <v/>
          </cell>
        </row>
        <row r="122">
          <cell r="B122" t="str">
            <v>Days</v>
          </cell>
          <cell r="C122" t="str">
            <v>Wks</v>
          </cell>
          <cell r="D122" t="str">
            <v>Days</v>
          </cell>
          <cell r="E122" t="str">
            <v>Days</v>
          </cell>
          <cell r="F122" t="str">
            <v>Wks</v>
          </cell>
          <cell r="G122" t="str">
            <v>Days</v>
          </cell>
          <cell r="N122" t="str">
            <v>Rtm</v>
          </cell>
          <cell r="O122">
            <v>36729.5</v>
          </cell>
          <cell r="P122" t="e">
            <v>#VALUE!</v>
          </cell>
          <cell r="Q122">
            <v>400</v>
          </cell>
          <cell r="R122">
            <v>1</v>
          </cell>
          <cell r="S122" t="str">
            <v>Days</v>
          </cell>
          <cell r="T122" t="str">
            <v/>
          </cell>
          <cell r="U122" t="str">
            <v/>
          </cell>
          <cell r="V122" t="str">
            <v/>
          </cell>
        </row>
        <row r="123">
          <cell r="B123">
            <v>14</v>
          </cell>
          <cell r="C123">
            <v>12</v>
          </cell>
          <cell r="D123">
            <v>114</v>
          </cell>
          <cell r="E123">
            <v>812</v>
          </cell>
          <cell r="F123">
            <v>7.5</v>
          </cell>
          <cell r="G123">
            <v>82.5</v>
          </cell>
          <cell r="O123" t="str">
            <v>PROJECTED RTM</v>
          </cell>
          <cell r="Q123">
            <v>36706.5</v>
          </cell>
          <cell r="R123">
            <v>126</v>
          </cell>
          <cell r="S123">
            <v>52.5</v>
          </cell>
        </row>
        <row r="124">
          <cell r="O124" t="str">
            <v>PROJECTED STREET</v>
          </cell>
          <cell r="Q124">
            <v>36736.5</v>
          </cell>
        </row>
        <row r="125">
          <cell r="O125" t="str">
            <v>+ or - Scheduled Date</v>
          </cell>
          <cell r="Q125">
            <v>0</v>
          </cell>
        </row>
        <row r="127">
          <cell r="N127" t="str">
            <v>DI PROJECT</v>
          </cell>
          <cell r="Q127">
            <v>3000</v>
          </cell>
          <cell r="R127" t="str">
            <v>WK Count</v>
          </cell>
          <cell r="S127" t="str">
            <v>Total Days</v>
          </cell>
        </row>
        <row r="128">
          <cell r="A128" t="str">
            <v>CALCULATION TABLE TO DRIVE GANTT CHART</v>
          </cell>
          <cell r="O128" t="str">
            <v>START</v>
          </cell>
          <cell r="P128" t="str">
            <v>END</v>
          </cell>
        </row>
        <row r="129">
          <cell r="A129" t="str">
            <v>PHASE 1</v>
          </cell>
          <cell r="C129" t="str">
            <v>PHASE 2</v>
          </cell>
          <cell r="F129" t="str">
            <v>PHASE 3</v>
          </cell>
          <cell r="L129" t="str">
            <v>RELEASE</v>
          </cell>
          <cell r="N129" t="str">
            <v>Prep Projection</v>
          </cell>
          <cell r="O129">
            <v>36164</v>
          </cell>
          <cell r="P129">
            <v>36248</v>
          </cell>
          <cell r="Q129">
            <v>300</v>
          </cell>
          <cell r="R129">
            <v>12</v>
          </cell>
          <cell r="S129">
            <v>84</v>
          </cell>
          <cell r="T129">
            <v>75</v>
          </cell>
          <cell r="U129">
            <v>150</v>
          </cell>
          <cell r="V129">
            <v>225</v>
          </cell>
        </row>
        <row r="130">
          <cell r="A130" t="str">
            <v>Wks</v>
          </cell>
          <cell r="B130" t="str">
            <v>Days</v>
          </cell>
          <cell r="C130" t="str">
            <v>Wks</v>
          </cell>
          <cell r="D130" t="str">
            <v>Days</v>
          </cell>
          <cell r="E130" t="str">
            <v>UNITS</v>
          </cell>
          <cell r="F130" t="str">
            <v>Wks</v>
          </cell>
          <cell r="G130" t="str">
            <v>Days</v>
          </cell>
          <cell r="H130" t="str">
            <v>ALPHA</v>
          </cell>
          <cell r="I130" t="str">
            <v>BETA</v>
          </cell>
          <cell r="J130" t="str">
            <v>RTM</v>
          </cell>
          <cell r="N130" t="str">
            <v>Animation Projection</v>
          </cell>
          <cell r="O130">
            <v>36178</v>
          </cell>
          <cell r="P130">
            <v>36278</v>
          </cell>
          <cell r="Q130">
            <v>300</v>
          </cell>
          <cell r="R130">
            <v>15</v>
          </cell>
          <cell r="S130">
            <v>100</v>
          </cell>
          <cell r="T130" t="str">
            <v/>
          </cell>
          <cell r="U130" t="str">
            <v/>
          </cell>
          <cell r="V130">
            <v>0</v>
          </cell>
        </row>
        <row r="131">
          <cell r="A131">
            <v>10</v>
          </cell>
          <cell r="B131">
            <v>84</v>
          </cell>
          <cell r="C131">
            <v>10</v>
          </cell>
          <cell r="D131">
            <v>100</v>
          </cell>
          <cell r="E131">
            <v>3000</v>
          </cell>
          <cell r="F131">
            <v>10</v>
          </cell>
          <cell r="G131">
            <v>84</v>
          </cell>
          <cell r="H131">
            <v>21</v>
          </cell>
          <cell r="I131">
            <v>29</v>
          </cell>
          <cell r="J131">
            <v>29</v>
          </cell>
          <cell r="K131">
            <v>29</v>
          </cell>
          <cell r="N131" t="str">
            <v>Ink &amp; Paint Projection</v>
          </cell>
          <cell r="O131">
            <v>36208</v>
          </cell>
          <cell r="P131">
            <v>36292</v>
          </cell>
          <cell r="Q131">
            <v>300</v>
          </cell>
          <cell r="R131">
            <v>12</v>
          </cell>
          <cell r="S131">
            <v>84</v>
          </cell>
          <cell r="T131" t="str">
            <v/>
          </cell>
          <cell r="U131" t="str">
            <v/>
          </cell>
          <cell r="V131" t="str">
            <v/>
          </cell>
        </row>
        <row r="132">
          <cell r="B132">
            <v>14</v>
          </cell>
          <cell r="C132" t="e">
            <v>#REF!</v>
          </cell>
          <cell r="D132" t="e">
            <v>#REF!</v>
          </cell>
          <cell r="E132" t="e">
            <v>#REF!</v>
          </cell>
          <cell r="F132" t="e">
            <v>#REF!</v>
          </cell>
          <cell r="G132" t="e">
            <v>#REF!</v>
          </cell>
          <cell r="O132" t="str">
            <v>PROJECTED RTM</v>
          </cell>
          <cell r="Q132">
            <v>36371</v>
          </cell>
          <cell r="R132">
            <v>147</v>
          </cell>
          <cell r="S132">
            <v>70</v>
          </cell>
        </row>
        <row r="133">
          <cell r="O133" t="str">
            <v>PROJECTED STREET</v>
          </cell>
          <cell r="Q133">
            <v>36401</v>
          </cell>
        </row>
        <row r="134">
          <cell r="O134" t="str">
            <v>+ or - Scheduled Date</v>
          </cell>
          <cell r="Q134">
            <v>0</v>
          </cell>
        </row>
        <row r="136">
          <cell r="N136" t="str">
            <v>DI PROJECT</v>
          </cell>
          <cell r="Q136">
            <v>3000</v>
          </cell>
          <cell r="R136" t="str">
            <v>WK Count</v>
          </cell>
          <cell r="S136" t="str">
            <v>Total Days</v>
          </cell>
        </row>
        <row r="137">
          <cell r="A137" t="str">
            <v>CALCULATION TABLE TO DRIVE GANTT CHART</v>
          </cell>
          <cell r="O137" t="str">
            <v>START</v>
          </cell>
          <cell r="P137" t="str">
            <v>END</v>
          </cell>
        </row>
        <row r="138">
          <cell r="A138" t="str">
            <v>PHASE 1</v>
          </cell>
          <cell r="C138" t="str">
            <v>PHASE 2</v>
          </cell>
          <cell r="F138" t="str">
            <v>PHASE 3</v>
          </cell>
          <cell r="L138" t="str">
            <v>RELEASE</v>
          </cell>
          <cell r="N138" t="str">
            <v>Prep Projection</v>
          </cell>
          <cell r="O138">
            <v>36234</v>
          </cell>
          <cell r="P138">
            <v>36318</v>
          </cell>
          <cell r="Q138">
            <v>300</v>
          </cell>
          <cell r="R138">
            <v>12</v>
          </cell>
          <cell r="S138">
            <v>84</v>
          </cell>
          <cell r="T138" t="str">
            <v/>
          </cell>
          <cell r="U138" t="str">
            <v/>
          </cell>
          <cell r="V138" t="str">
            <v/>
          </cell>
        </row>
        <row r="139">
          <cell r="A139" t="str">
            <v>Wks</v>
          </cell>
          <cell r="B139" t="str">
            <v>Days</v>
          </cell>
          <cell r="C139" t="str">
            <v>Wks</v>
          </cell>
          <cell r="D139" t="str">
            <v>Days</v>
          </cell>
          <cell r="E139" t="str">
            <v>UNITS</v>
          </cell>
          <cell r="F139" t="str">
            <v>Wks</v>
          </cell>
          <cell r="G139" t="str">
            <v>Days</v>
          </cell>
          <cell r="H139" t="str">
            <v>ALPHA</v>
          </cell>
          <cell r="I139" t="str">
            <v>BETA</v>
          </cell>
          <cell r="J139" t="str">
            <v>RTM</v>
          </cell>
          <cell r="N139" t="str">
            <v>Animation Projection</v>
          </cell>
          <cell r="O139">
            <v>36248</v>
          </cell>
          <cell r="P139">
            <v>36348</v>
          </cell>
          <cell r="Q139">
            <v>300</v>
          </cell>
          <cell r="R139">
            <v>15</v>
          </cell>
          <cell r="S139">
            <v>100</v>
          </cell>
          <cell r="T139" t="str">
            <v/>
          </cell>
          <cell r="U139" t="str">
            <v/>
          </cell>
          <cell r="V139" t="str">
            <v/>
          </cell>
        </row>
        <row r="140">
          <cell r="A140">
            <v>10</v>
          </cell>
          <cell r="B140">
            <v>84</v>
          </cell>
          <cell r="C140">
            <v>10</v>
          </cell>
          <cell r="D140">
            <v>100</v>
          </cell>
          <cell r="E140">
            <v>3000</v>
          </cell>
          <cell r="F140">
            <v>10</v>
          </cell>
          <cell r="G140">
            <v>84</v>
          </cell>
          <cell r="H140">
            <v>21</v>
          </cell>
          <cell r="I140">
            <v>29</v>
          </cell>
          <cell r="J140">
            <v>29</v>
          </cell>
          <cell r="K140">
            <v>29</v>
          </cell>
          <cell r="N140" t="str">
            <v>Ink &amp; Paint Projection</v>
          </cell>
          <cell r="O140">
            <v>36278</v>
          </cell>
          <cell r="P140">
            <v>36362</v>
          </cell>
          <cell r="Q140">
            <v>300</v>
          </cell>
          <cell r="R140">
            <v>12</v>
          </cell>
          <cell r="S140">
            <v>84</v>
          </cell>
          <cell r="T140" t="str">
            <v/>
          </cell>
          <cell r="U140" t="str">
            <v/>
          </cell>
          <cell r="V140" t="str">
            <v/>
          </cell>
        </row>
        <row r="141">
          <cell r="B141">
            <v>14</v>
          </cell>
          <cell r="C141" t="e">
            <v>#REF!</v>
          </cell>
          <cell r="D141" t="e">
            <v>#REF!</v>
          </cell>
          <cell r="E141" t="e">
            <v>#REF!</v>
          </cell>
          <cell r="F141" t="e">
            <v>#REF!</v>
          </cell>
          <cell r="G141" t="e">
            <v>#REF!</v>
          </cell>
          <cell r="O141" t="str">
            <v>PROJECTED RTM</v>
          </cell>
          <cell r="Q141">
            <v>36441</v>
          </cell>
          <cell r="R141">
            <v>147</v>
          </cell>
          <cell r="S141">
            <v>70</v>
          </cell>
        </row>
        <row r="142">
          <cell r="O142" t="str">
            <v>PROJECTED STREET</v>
          </cell>
          <cell r="Q142">
            <v>36471</v>
          </cell>
        </row>
        <row r="143">
          <cell r="O143" t="str">
            <v>+ or - Scheduled Date</v>
          </cell>
          <cell r="Q143">
            <v>0</v>
          </cell>
        </row>
        <row r="146">
          <cell r="N146" t="str">
            <v>DI PROJECT</v>
          </cell>
          <cell r="Q146">
            <v>3000</v>
          </cell>
          <cell r="R146" t="str">
            <v>WK Count</v>
          </cell>
          <cell r="S146" t="str">
            <v>Total Days</v>
          </cell>
        </row>
        <row r="147">
          <cell r="A147" t="str">
            <v>CALCULATION TABLE TO DRIVE GANTT CHART</v>
          </cell>
          <cell r="O147" t="str">
            <v>START</v>
          </cell>
          <cell r="P147" t="str">
            <v>END</v>
          </cell>
        </row>
        <row r="148">
          <cell r="A148" t="str">
            <v>PHASE 1</v>
          </cell>
          <cell r="C148" t="str">
            <v>PHASE 2</v>
          </cell>
          <cell r="F148" t="str">
            <v>PHASE 3</v>
          </cell>
          <cell r="L148" t="str">
            <v>RELEASE</v>
          </cell>
          <cell r="N148" t="str">
            <v>Prep Projection</v>
          </cell>
          <cell r="O148">
            <v>36318</v>
          </cell>
          <cell r="P148">
            <v>36402</v>
          </cell>
          <cell r="Q148">
            <v>300</v>
          </cell>
          <cell r="R148">
            <v>12</v>
          </cell>
          <cell r="S148">
            <v>84</v>
          </cell>
          <cell r="T148" t="str">
            <v/>
          </cell>
          <cell r="U148" t="str">
            <v/>
          </cell>
          <cell r="V148" t="str">
            <v/>
          </cell>
        </row>
        <row r="149">
          <cell r="A149" t="str">
            <v>Wks</v>
          </cell>
          <cell r="B149" t="str">
            <v>Days</v>
          </cell>
          <cell r="C149" t="str">
            <v>Wks</v>
          </cell>
          <cell r="D149" t="str">
            <v>Days</v>
          </cell>
          <cell r="E149" t="str">
            <v>UNITS</v>
          </cell>
          <cell r="F149" t="str">
            <v>Wks</v>
          </cell>
          <cell r="G149" t="str">
            <v>Days</v>
          </cell>
          <cell r="H149" t="str">
            <v>ALPHA</v>
          </cell>
          <cell r="I149" t="str">
            <v>BETA</v>
          </cell>
          <cell r="J149" t="str">
            <v>RTM</v>
          </cell>
          <cell r="N149" t="str">
            <v>Animation Projection</v>
          </cell>
          <cell r="O149">
            <v>36332</v>
          </cell>
          <cell r="P149">
            <v>36432</v>
          </cell>
          <cell r="Q149">
            <v>300</v>
          </cell>
          <cell r="R149">
            <v>15</v>
          </cell>
          <cell r="S149">
            <v>100</v>
          </cell>
          <cell r="T149" t="str">
            <v/>
          </cell>
          <cell r="U149" t="str">
            <v/>
          </cell>
          <cell r="V149" t="str">
            <v/>
          </cell>
        </row>
        <row r="150">
          <cell r="A150">
            <v>10</v>
          </cell>
          <cell r="B150">
            <v>84</v>
          </cell>
          <cell r="C150">
            <v>10</v>
          </cell>
          <cell r="D150">
            <v>100</v>
          </cell>
          <cell r="E150">
            <v>3000</v>
          </cell>
          <cell r="F150">
            <v>10</v>
          </cell>
          <cell r="G150">
            <v>84</v>
          </cell>
          <cell r="H150">
            <v>21</v>
          </cell>
          <cell r="I150">
            <v>29</v>
          </cell>
          <cell r="J150">
            <v>29</v>
          </cell>
          <cell r="K150">
            <v>29</v>
          </cell>
          <cell r="N150" t="str">
            <v>Ink &amp; Paint Projection</v>
          </cell>
          <cell r="O150">
            <v>36362</v>
          </cell>
          <cell r="P150">
            <v>36446</v>
          </cell>
          <cell r="Q150">
            <v>300</v>
          </cell>
          <cell r="R150">
            <v>12</v>
          </cell>
          <cell r="S150">
            <v>84</v>
          </cell>
          <cell r="T150" t="str">
            <v/>
          </cell>
          <cell r="U150" t="str">
            <v/>
          </cell>
          <cell r="V150" t="str">
            <v/>
          </cell>
        </row>
        <row r="151">
          <cell r="B151">
            <v>14</v>
          </cell>
          <cell r="C151" t="e">
            <v>#REF!</v>
          </cell>
          <cell r="D151" t="e">
            <v>#REF!</v>
          </cell>
          <cell r="E151" t="e">
            <v>#REF!</v>
          </cell>
          <cell r="F151" t="e">
            <v>#REF!</v>
          </cell>
          <cell r="G151" t="e">
            <v>#REF!</v>
          </cell>
          <cell r="O151" t="str">
            <v>PROJECTED RTM</v>
          </cell>
          <cell r="Q151">
            <v>36525</v>
          </cell>
          <cell r="R151">
            <v>147</v>
          </cell>
          <cell r="S151">
            <v>70</v>
          </cell>
        </row>
        <row r="152">
          <cell r="O152" t="str">
            <v>PROJECTED STREET</v>
          </cell>
          <cell r="Q152">
            <v>36555</v>
          </cell>
        </row>
        <row r="153">
          <cell r="O153" t="str">
            <v>+ or - Scheduled Date</v>
          </cell>
          <cell r="Q153">
            <v>0</v>
          </cell>
        </row>
        <row r="156">
          <cell r="N156" t="str">
            <v>DI PROJECT</v>
          </cell>
          <cell r="Q156">
            <v>3000</v>
          </cell>
          <cell r="R156" t="str">
            <v>WK Count</v>
          </cell>
          <cell r="S156" t="str">
            <v>Total Days</v>
          </cell>
        </row>
        <row r="157">
          <cell r="A157" t="str">
            <v>CALCULATION TABLE TO DRIVE GANTT CHART</v>
          </cell>
          <cell r="O157" t="str">
            <v>START</v>
          </cell>
          <cell r="P157" t="str">
            <v>END</v>
          </cell>
        </row>
        <row r="158">
          <cell r="A158" t="str">
            <v>PHASE 1</v>
          </cell>
          <cell r="C158" t="str">
            <v>PHASE 2</v>
          </cell>
          <cell r="F158" t="str">
            <v>PHASE 3</v>
          </cell>
          <cell r="L158" t="str">
            <v>RELEASE</v>
          </cell>
          <cell r="N158" t="str">
            <v>Prep Projection</v>
          </cell>
          <cell r="O158">
            <v>36402</v>
          </cell>
          <cell r="P158">
            <v>36486</v>
          </cell>
          <cell r="Q158">
            <v>300</v>
          </cell>
          <cell r="R158">
            <v>12</v>
          </cell>
          <cell r="S158">
            <v>84</v>
          </cell>
          <cell r="T158" t="str">
            <v/>
          </cell>
          <cell r="U158" t="str">
            <v/>
          </cell>
          <cell r="V158" t="str">
            <v/>
          </cell>
        </row>
        <row r="159">
          <cell r="A159" t="str">
            <v>Wks</v>
          </cell>
          <cell r="B159" t="str">
            <v>Days</v>
          </cell>
          <cell r="C159" t="str">
            <v>Wks</v>
          </cell>
          <cell r="D159" t="str">
            <v>Days</v>
          </cell>
          <cell r="E159" t="str">
            <v>UNITS</v>
          </cell>
          <cell r="F159" t="str">
            <v>Wks</v>
          </cell>
          <cell r="G159" t="str">
            <v>Days</v>
          </cell>
          <cell r="H159" t="str">
            <v>ALPHA</v>
          </cell>
          <cell r="I159" t="str">
            <v>BETA</v>
          </cell>
          <cell r="J159" t="str">
            <v>RTM</v>
          </cell>
          <cell r="N159" t="str">
            <v>Animation Projection</v>
          </cell>
          <cell r="O159">
            <v>36416</v>
          </cell>
          <cell r="P159">
            <v>36516</v>
          </cell>
          <cell r="Q159">
            <v>300</v>
          </cell>
          <cell r="R159">
            <v>15</v>
          </cell>
          <cell r="S159">
            <v>100</v>
          </cell>
          <cell r="T159" t="str">
            <v/>
          </cell>
          <cell r="U159" t="str">
            <v/>
          </cell>
          <cell r="V159" t="str">
            <v/>
          </cell>
        </row>
        <row r="160">
          <cell r="A160">
            <v>10</v>
          </cell>
          <cell r="B160">
            <v>84</v>
          </cell>
          <cell r="C160">
            <v>10</v>
          </cell>
          <cell r="D160">
            <v>100</v>
          </cell>
          <cell r="E160">
            <v>3000</v>
          </cell>
          <cell r="F160">
            <v>10</v>
          </cell>
          <cell r="G160">
            <v>84</v>
          </cell>
          <cell r="H160">
            <v>21</v>
          </cell>
          <cell r="I160">
            <v>29</v>
          </cell>
          <cell r="J160">
            <v>29</v>
          </cell>
          <cell r="K160">
            <v>29</v>
          </cell>
          <cell r="N160" t="str">
            <v>Ink &amp; Paint Projection</v>
          </cell>
          <cell r="O160">
            <v>36446</v>
          </cell>
          <cell r="P160">
            <v>36530</v>
          </cell>
          <cell r="Q160">
            <v>300</v>
          </cell>
          <cell r="R160">
            <v>12</v>
          </cell>
          <cell r="S160">
            <v>84</v>
          </cell>
          <cell r="T160" t="str">
            <v/>
          </cell>
          <cell r="U160" t="str">
            <v/>
          </cell>
          <cell r="V160" t="str">
            <v/>
          </cell>
        </row>
        <row r="161">
          <cell r="B161">
            <v>14</v>
          </cell>
          <cell r="C161" t="e">
            <v>#REF!</v>
          </cell>
          <cell r="D161" t="e">
            <v>#REF!</v>
          </cell>
          <cell r="E161" t="e">
            <v>#REF!</v>
          </cell>
          <cell r="F161" t="e">
            <v>#REF!</v>
          </cell>
          <cell r="G161" t="e">
            <v>#REF!</v>
          </cell>
          <cell r="O161" t="str">
            <v>PROJECTED RTM</v>
          </cell>
          <cell r="Q161">
            <v>36609</v>
          </cell>
          <cell r="R161">
            <v>147</v>
          </cell>
          <cell r="S161">
            <v>70</v>
          </cell>
        </row>
        <row r="162">
          <cell r="O162" t="str">
            <v>PROJECTED STREET</v>
          </cell>
          <cell r="Q162">
            <v>36639</v>
          </cell>
        </row>
        <row r="163">
          <cell r="O163" t="str">
            <v>+ or - Scheduled Date</v>
          </cell>
          <cell r="Q163">
            <v>0</v>
          </cell>
        </row>
        <row r="165">
          <cell r="N165" t="str">
            <v>FORCAST</v>
          </cell>
          <cell r="Q165" t="str">
            <v>DATE</v>
          </cell>
          <cell r="T165">
            <v>36164</v>
          </cell>
          <cell r="U165">
            <v>36171</v>
          </cell>
          <cell r="V165">
            <v>36178</v>
          </cell>
        </row>
      </sheetData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10 Интерфейс"/>
      <sheetName val="120 Структура книги"/>
      <sheetName val="130 Элементы листа"/>
      <sheetName val="140-144 Ввод данных"/>
      <sheetName val="145 Автоматическое заполнение"/>
      <sheetName val="210 Формулы"/>
      <sheetName val="220 Копирование формул"/>
      <sheetName val="230 Виды ссылок"/>
      <sheetName val="240 Именованные диапазоны"/>
      <sheetName val="250 Мастер функций"/>
      <sheetName val="250 Сумм,Срзнач,Счёт,Мин,Макс"/>
      <sheetName val="250 Если, Сегодня"/>
      <sheetName val="260 Ошибки"/>
      <sheetName val="310 Оформление ячеек"/>
      <sheetName val="320 Автоформат таблицы"/>
      <sheetName val="330 Условное Форматирование"/>
      <sheetName val="340 Примечания"/>
      <sheetName val="350 Форматы"/>
      <sheetName val="360 Диаграмма"/>
      <sheetName val="410 Быстрый анализ таблиц"/>
      <sheetName val="420 Сортировка данных"/>
      <sheetName val="430 Фильтрация данных"/>
      <sheetName val="440 Поиск и замена"/>
      <sheetName val="450 Закрепление областей"/>
      <sheetName val="460 Колонтитулы"/>
      <sheetName val="470 Вывод на печат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D9">
            <v>159</v>
          </cell>
          <cell r="E9">
            <v>11</v>
          </cell>
          <cell r="F9">
            <v>174.9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chmel@edubmstu.ru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isk.yandex.ru/d/G7yL-1N1UR0XOw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ocs.microsoft.com/ru-ru/office/vba/language/reference/error-message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6">
    <tabColor rgb="FF3292C5"/>
  </sheetPr>
  <dimension ref="A1:J35"/>
  <sheetViews>
    <sheetView showGridLines="0" topLeftCell="A2" zoomScale="115" zoomScaleNormal="115" workbookViewId="0">
      <selection activeCell="A2" sqref="A2"/>
    </sheetView>
  </sheetViews>
  <sheetFormatPr defaultColWidth="0" defaultRowHeight="12.75" customHeight="1" zeroHeight="1" x14ac:dyDescent="0.35"/>
  <cols>
    <col min="1" max="1" width="5.3984375" style="39" customWidth="1"/>
    <col min="2" max="8" width="9.1328125" style="39" customWidth="1"/>
    <col min="9" max="9" width="24.3984375" style="39" customWidth="1"/>
    <col min="10" max="10" width="2.73046875" style="39" customWidth="1"/>
    <col min="11" max="16384" width="9.1328125" style="39" hidden="1"/>
  </cols>
  <sheetData>
    <row r="1" spans="1:10" ht="4.5" customHeight="1" x14ac:dyDescent="0.35">
      <c r="A1" s="38"/>
      <c r="B1" s="38"/>
      <c r="C1" s="38"/>
      <c r="D1" s="38"/>
      <c r="E1" s="38"/>
      <c r="F1" s="38"/>
      <c r="G1" s="38"/>
      <c r="H1" s="38"/>
      <c r="I1" s="38"/>
      <c r="J1" s="38"/>
    </row>
    <row r="2" spans="1:10" ht="6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</row>
    <row r="3" spans="1:10" ht="12.75" customHeight="1" x14ac:dyDescent="0.35">
      <c r="A3" s="38"/>
      <c r="B3" s="72" t="s">
        <v>145</v>
      </c>
      <c r="C3" s="72"/>
      <c r="D3" s="72"/>
      <c r="E3" s="72"/>
      <c r="F3" s="72"/>
      <c r="G3" s="72"/>
      <c r="H3" s="72"/>
      <c r="I3" s="72"/>
      <c r="J3" s="38"/>
    </row>
    <row r="4" spans="1:10" ht="12.75" customHeight="1" x14ac:dyDescent="0.35">
      <c r="A4" s="38"/>
      <c r="B4" s="72"/>
      <c r="C4" s="72"/>
      <c r="D4" s="72"/>
      <c r="E4" s="72"/>
      <c r="F4" s="72"/>
      <c r="G4" s="72"/>
      <c r="H4" s="72"/>
      <c r="I4" s="72"/>
      <c r="J4" s="38"/>
    </row>
    <row r="5" spans="1:10" ht="13.15" x14ac:dyDescent="0.4">
      <c r="A5" s="38"/>
      <c r="B5" s="38"/>
      <c r="C5" s="38"/>
      <c r="D5" s="40" t="s">
        <v>152</v>
      </c>
      <c r="E5" s="41"/>
      <c r="F5" s="41" t="s">
        <v>153</v>
      </c>
      <c r="G5" s="42"/>
      <c r="H5" s="42"/>
      <c r="I5" s="42"/>
      <c r="J5" s="42"/>
    </row>
    <row r="6" spans="1:10" ht="12.75" customHeight="1" x14ac:dyDescent="0.35">
      <c r="A6" s="38"/>
      <c r="B6" s="73" t="s">
        <v>146</v>
      </c>
      <c r="C6" s="73"/>
      <c r="D6" s="73"/>
      <c r="E6" s="73"/>
      <c r="F6" s="73"/>
      <c r="G6" s="73"/>
      <c r="H6" s="73"/>
      <c r="I6" s="73"/>
      <c r="J6" s="38"/>
    </row>
    <row r="7" spans="1:10" ht="12.75" customHeight="1" x14ac:dyDescent="0.35">
      <c r="A7" s="38"/>
      <c r="B7" s="73"/>
      <c r="C7" s="73"/>
      <c r="D7" s="73"/>
      <c r="E7" s="73"/>
      <c r="F7" s="73"/>
      <c r="G7" s="73"/>
      <c r="H7" s="73"/>
      <c r="I7" s="73"/>
      <c r="J7" s="38"/>
    </row>
    <row r="8" spans="1:10" x14ac:dyDescent="0.35">
      <c r="A8" s="38"/>
      <c r="B8" s="73"/>
      <c r="C8" s="73"/>
      <c r="D8" s="73"/>
      <c r="E8" s="73"/>
      <c r="F8" s="73"/>
      <c r="G8" s="73"/>
      <c r="H8" s="73"/>
      <c r="I8" s="73"/>
      <c r="J8" s="38"/>
    </row>
    <row r="9" spans="1:10" x14ac:dyDescent="0.35">
      <c r="A9" s="38"/>
      <c r="B9" s="43"/>
      <c r="C9" s="43"/>
      <c r="D9" s="43"/>
      <c r="E9" s="43"/>
      <c r="F9" s="43"/>
      <c r="G9" s="43"/>
      <c r="H9" s="43"/>
      <c r="I9" s="43"/>
      <c r="J9" s="38"/>
    </row>
    <row r="10" spans="1:10" ht="12.75" customHeight="1" x14ac:dyDescent="0.35">
      <c r="A10" s="38"/>
      <c r="B10" s="74" t="s">
        <v>154</v>
      </c>
      <c r="C10" s="74"/>
      <c r="D10" s="74"/>
      <c r="E10" s="74"/>
      <c r="F10" s="74"/>
      <c r="G10" s="74"/>
      <c r="H10" s="74"/>
      <c r="I10" s="74"/>
      <c r="J10" s="38"/>
    </row>
    <row r="11" spans="1:10" ht="43.5" customHeight="1" x14ac:dyDescent="0.35">
      <c r="A11" s="38"/>
      <c r="B11" s="74"/>
      <c r="C11" s="74"/>
      <c r="D11" s="74"/>
      <c r="E11" s="74"/>
      <c r="F11" s="74"/>
      <c r="G11" s="74"/>
      <c r="H11" s="74"/>
      <c r="I11" s="74"/>
      <c r="J11" s="38"/>
    </row>
    <row r="12" spans="1:10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</row>
    <row r="13" spans="1:10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</row>
    <row r="14" spans="1:10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</row>
    <row r="15" spans="1:10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</row>
    <row r="16" spans="1:10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</row>
    <row r="17" spans="1:10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</row>
    <row r="18" spans="1:10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</row>
    <row r="19" spans="1:10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</row>
    <row r="20" spans="1:10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</row>
    <row r="21" spans="1:10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</row>
    <row r="22" spans="1:10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</row>
    <row r="23" spans="1:10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</row>
    <row r="24" spans="1:10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</row>
    <row r="25" spans="1:10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</row>
    <row r="26" spans="1:10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</row>
    <row r="27" spans="1:10" x14ac:dyDescent="0.35">
      <c r="A27" s="38"/>
      <c r="H27" s="38"/>
      <c r="I27" s="38"/>
      <c r="J27" s="38"/>
    </row>
    <row r="28" spans="1:10" x14ac:dyDescent="0.35">
      <c r="A28" s="38"/>
      <c r="B28" s="44" t="s">
        <v>147</v>
      </c>
      <c r="C28" s="44"/>
      <c r="D28" s="75" t="s">
        <v>148</v>
      </c>
      <c r="E28" s="75"/>
      <c r="F28" s="75"/>
      <c r="G28" s="75"/>
      <c r="H28" s="38"/>
      <c r="I28" s="38"/>
      <c r="J28" s="38"/>
    </row>
    <row r="29" spans="1:10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</row>
    <row r="30" spans="1:10" ht="13.15" x14ac:dyDescent="0.4">
      <c r="A30" s="38"/>
      <c r="B30" s="38" t="s">
        <v>149</v>
      </c>
      <c r="C30" s="45" t="s">
        <v>150</v>
      </c>
      <c r="D30" s="46" t="s">
        <v>151</v>
      </c>
      <c r="E30" s="38"/>
      <c r="F30" s="38"/>
      <c r="G30" s="38"/>
      <c r="H30" s="38"/>
      <c r="I30" s="38"/>
      <c r="J30" s="38"/>
    </row>
    <row r="31" spans="1:10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</row>
    <row r="32" spans="1:10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</row>
    <row r="33" spans="1:10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</row>
    <row r="34" spans="1:10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</row>
    <row r="35" spans="1:10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</row>
  </sheetData>
  <mergeCells count="4">
    <mergeCell ref="B3:I4"/>
    <mergeCell ref="B6:I8"/>
    <mergeCell ref="B10:I11"/>
    <mergeCell ref="D28:G28"/>
  </mergeCells>
  <hyperlinks>
    <hyperlink ref="D30" r:id="rId1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4">
    <tabColor theme="0"/>
  </sheetPr>
  <dimension ref="A5:R24"/>
  <sheetViews>
    <sheetView showGridLines="0" zoomScale="85" zoomScaleNormal="85" workbookViewId="0">
      <selection activeCell="J29" sqref="J29"/>
    </sheetView>
  </sheetViews>
  <sheetFormatPr defaultRowHeight="14.25" x14ac:dyDescent="0.45"/>
  <cols>
    <col min="14" max="14" width="9.265625" bestFit="1" customWidth="1"/>
    <col min="16" max="16" width="11" bestFit="1" customWidth="1"/>
  </cols>
  <sheetData>
    <row r="5" spans="1:6" x14ac:dyDescent="0.45">
      <c r="F5" s="52"/>
    </row>
    <row r="11" spans="1:6" x14ac:dyDescent="0.45">
      <c r="A11">
        <f>COUNTIF('Модуль 3'!M3:M17,"Да")/15</f>
        <v>0</v>
      </c>
    </row>
    <row r="13" spans="1:6" x14ac:dyDescent="0.45">
      <c r="A13" t="s">
        <v>165</v>
      </c>
      <c r="B13" t="s">
        <v>166</v>
      </c>
      <c r="C13" t="s">
        <v>167</v>
      </c>
      <c r="D13" t="s">
        <v>168</v>
      </c>
    </row>
    <row r="14" spans="1:6" x14ac:dyDescent="0.45">
      <c r="A14" s="53">
        <f>IF($A$11&lt;=0.35,$A$11,"")</f>
        <v>0</v>
      </c>
      <c r="B14" s="53" t="str">
        <f>IF(AND($A$11&gt;=0.35,$A$11&lt;=0.75),$A$11,"")</f>
        <v/>
      </c>
      <c r="C14" s="53" t="str">
        <f>IF($A$11&gt;0.75,$A$11,"")</f>
        <v/>
      </c>
      <c r="D14" s="52">
        <v>1</v>
      </c>
    </row>
    <row r="23" spans="12:18" ht="10.5" customHeight="1" x14ac:dyDescent="0.45"/>
    <row r="24" spans="12:18" ht="33.75" customHeight="1" x14ac:dyDescent="0.45">
      <c r="L24" s="54">
        <f>A11*15</f>
        <v>0</v>
      </c>
      <c r="M24" s="54" t="s">
        <v>169</v>
      </c>
      <c r="N24" s="54">
        <v>15</v>
      </c>
      <c r="R24" s="55" t="str">
        <f>IF(ДЗ!J3="Нет","Q","R")</f>
        <v>Q</v>
      </c>
    </row>
  </sheetData>
  <conditionalFormatting sqref="R24">
    <cfRule type="cellIs" dxfId="1" priority="1" operator="equal">
      <formula>"R"</formula>
    </cfRule>
    <cfRule type="cellIs" dxfId="0" priority="2" operator="equal">
      <formula>"Q"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>
    <tabColor theme="0"/>
  </sheetPr>
  <dimension ref="A1:O21"/>
  <sheetViews>
    <sheetView showGridLines="0" zoomScale="130" zoomScaleNormal="130" workbookViewId="0">
      <selection sqref="A1:F1"/>
    </sheetView>
  </sheetViews>
  <sheetFormatPr defaultColWidth="0" defaultRowHeight="15" customHeight="1" zeroHeight="1" x14ac:dyDescent="0.45"/>
  <cols>
    <col min="1" max="5" width="9.1328125" customWidth="1"/>
    <col min="6" max="6" width="40.3984375" customWidth="1"/>
    <col min="7" max="9" width="9.1328125" customWidth="1"/>
    <col min="10" max="10" width="6.3984375" customWidth="1"/>
    <col min="11" max="11" width="2.73046875" customWidth="1"/>
    <col min="12" max="12" width="1.3984375" customWidth="1"/>
    <col min="13" max="13" width="9.1328125" customWidth="1"/>
    <col min="14" max="15" width="9.1328125" hidden="1" customWidth="1"/>
  </cols>
  <sheetData>
    <row r="1" spans="1:13" ht="31.5" customHeight="1" x14ac:dyDescent="0.55000000000000004">
      <c r="A1" s="76" t="s">
        <v>121</v>
      </c>
      <c r="B1" s="77"/>
      <c r="C1" s="77"/>
      <c r="D1" s="77"/>
      <c r="E1" s="77"/>
      <c r="F1" s="77"/>
      <c r="G1" s="56" t="s">
        <v>106</v>
      </c>
      <c r="H1" s="2"/>
      <c r="I1" s="2"/>
      <c r="J1" s="2"/>
      <c r="K1" s="34" t="s">
        <v>115</v>
      </c>
      <c r="L1" s="34"/>
      <c r="M1" s="4"/>
    </row>
    <row r="2" spans="1:13" ht="18" x14ac:dyDescent="0.55000000000000004">
      <c r="A2" s="3" t="s">
        <v>0</v>
      </c>
      <c r="B2" s="1"/>
      <c r="C2" s="1"/>
      <c r="D2" s="1"/>
      <c r="E2" s="1"/>
      <c r="F2" s="1"/>
      <c r="G2" s="56"/>
      <c r="H2" s="2"/>
      <c r="I2" s="70" t="s">
        <v>189</v>
      </c>
      <c r="J2" s="2"/>
      <c r="K2" s="34"/>
      <c r="L2" s="34"/>
      <c r="M2" s="4"/>
    </row>
    <row r="3" spans="1:13" ht="15.75" x14ac:dyDescent="0.5">
      <c r="A3" s="5" t="s">
        <v>120</v>
      </c>
      <c r="B3" s="5"/>
      <c r="C3" s="5"/>
      <c r="D3" s="5"/>
      <c r="E3" s="5"/>
      <c r="F3" s="5"/>
      <c r="G3" s="6" t="s">
        <v>180</v>
      </c>
      <c r="H3" s="6"/>
      <c r="I3" s="6"/>
      <c r="J3" s="6"/>
      <c r="K3" s="6"/>
      <c r="L3" s="6"/>
      <c r="M3" s="7" t="s">
        <v>1</v>
      </c>
    </row>
    <row r="4" spans="1:13" ht="15.75" x14ac:dyDescent="0.5">
      <c r="A4" s="5" t="s">
        <v>119</v>
      </c>
      <c r="B4" s="5"/>
      <c r="C4" s="5"/>
      <c r="D4" s="5"/>
      <c r="E4" s="5"/>
      <c r="F4" s="5"/>
      <c r="G4" s="2" t="s">
        <v>3</v>
      </c>
      <c r="H4" s="2"/>
      <c r="I4" s="2"/>
      <c r="J4" s="2"/>
      <c r="K4" s="2"/>
      <c r="L4" s="2"/>
      <c r="M4" s="7" t="s">
        <v>1</v>
      </c>
    </row>
    <row r="5" spans="1:13" ht="15.75" x14ac:dyDescent="0.5">
      <c r="A5" s="8"/>
      <c r="B5" s="5"/>
      <c r="C5" s="9" t="s">
        <v>113</v>
      </c>
      <c r="D5" s="9"/>
      <c r="E5" s="9"/>
      <c r="F5" s="9"/>
      <c r="G5" s="2" t="s">
        <v>118</v>
      </c>
      <c r="H5" s="2"/>
      <c r="I5" s="2"/>
      <c r="J5" s="2"/>
      <c r="K5" s="2"/>
      <c r="L5" s="2"/>
      <c r="M5" s="7" t="s">
        <v>1</v>
      </c>
    </row>
    <row r="6" spans="1:13" ht="15.75" x14ac:dyDescent="0.5">
      <c r="A6" s="10" t="s">
        <v>2</v>
      </c>
      <c r="B6" s="5"/>
      <c r="C6" s="9" t="s">
        <v>114</v>
      </c>
      <c r="D6" s="9"/>
      <c r="E6" s="9"/>
      <c r="F6" s="9"/>
      <c r="G6" s="6" t="s">
        <v>105</v>
      </c>
      <c r="H6" s="6"/>
      <c r="I6" s="6"/>
      <c r="J6" s="6"/>
      <c r="K6" s="6"/>
      <c r="L6" s="6"/>
      <c r="M6" s="7" t="s">
        <v>1</v>
      </c>
    </row>
    <row r="7" spans="1:13" ht="15.75" x14ac:dyDescent="0.5">
      <c r="B7" s="11"/>
      <c r="C7" s="11"/>
      <c r="D7" s="11"/>
      <c r="E7" s="11"/>
      <c r="F7" s="5"/>
      <c r="G7" s="2" t="s">
        <v>187</v>
      </c>
      <c r="H7" s="2"/>
      <c r="I7" s="2"/>
      <c r="J7" s="2"/>
      <c r="K7" s="2"/>
      <c r="L7" s="2"/>
      <c r="M7" s="7" t="s">
        <v>1</v>
      </c>
    </row>
    <row r="8" spans="1:13" ht="15.75" x14ac:dyDescent="0.5">
      <c r="A8" s="5"/>
      <c r="B8" s="5"/>
      <c r="C8" s="5"/>
      <c r="D8" s="5"/>
      <c r="E8" s="5"/>
      <c r="F8" s="5"/>
      <c r="G8" s="69" t="s">
        <v>188</v>
      </c>
      <c r="H8" s="2"/>
      <c r="I8" s="2"/>
      <c r="J8" s="2"/>
      <c r="K8" s="2"/>
      <c r="L8" s="2"/>
      <c r="M8" s="7" t="s">
        <v>1</v>
      </c>
    </row>
    <row r="9" spans="1:13" ht="15.75" x14ac:dyDescent="0.5">
      <c r="A9" s="5"/>
      <c r="B9" s="5"/>
      <c r="C9" s="5"/>
      <c r="D9" s="5"/>
      <c r="E9" s="5"/>
      <c r="F9" s="5"/>
      <c r="G9" s="2" t="s">
        <v>193</v>
      </c>
      <c r="H9" s="2"/>
      <c r="I9" s="2"/>
      <c r="J9" s="2"/>
      <c r="K9" s="2"/>
      <c r="L9" s="2"/>
      <c r="M9" s="7" t="s">
        <v>1</v>
      </c>
    </row>
    <row r="10" spans="1:13" ht="15.75" x14ac:dyDescent="0.5">
      <c r="A10" s="5"/>
      <c r="B10" s="5"/>
      <c r="C10" s="5"/>
      <c r="D10" s="5"/>
      <c r="E10" s="5"/>
      <c r="F10" s="5"/>
      <c r="G10" s="6" t="s">
        <v>108</v>
      </c>
      <c r="H10" s="6"/>
      <c r="I10" s="6"/>
      <c r="J10" s="6"/>
      <c r="K10" s="6"/>
      <c r="L10" s="6"/>
      <c r="M10" s="7" t="s">
        <v>1</v>
      </c>
    </row>
    <row r="11" spans="1:13" ht="15.75" x14ac:dyDescent="0.5">
      <c r="A11" s="5"/>
      <c r="B11" s="5"/>
      <c r="C11" s="5"/>
      <c r="D11" s="5"/>
      <c r="E11" s="5"/>
      <c r="F11" s="5"/>
      <c r="G11" s="2" t="s">
        <v>117</v>
      </c>
      <c r="H11" s="2"/>
      <c r="I11" s="2"/>
      <c r="J11" s="2"/>
      <c r="K11" s="2"/>
      <c r="L11" s="2"/>
      <c r="M11" s="7" t="s">
        <v>1</v>
      </c>
    </row>
    <row r="12" spans="1:13" ht="15.75" x14ac:dyDescent="0.5">
      <c r="A12" s="61" t="s">
        <v>177</v>
      </c>
      <c r="B12" s="5"/>
      <c r="C12" s="5"/>
      <c r="D12" s="5"/>
      <c r="E12" s="5"/>
      <c r="F12" s="5"/>
      <c r="G12" s="2" t="s">
        <v>170</v>
      </c>
      <c r="H12" s="2"/>
      <c r="I12" s="2"/>
      <c r="J12" s="2"/>
      <c r="K12" s="2"/>
      <c r="L12" s="2"/>
      <c r="M12" s="7" t="s">
        <v>1</v>
      </c>
    </row>
    <row r="13" spans="1:13" ht="15.75" x14ac:dyDescent="0.5">
      <c r="A13" s="5"/>
      <c r="B13" s="5"/>
      <c r="C13" s="5"/>
      <c r="D13" s="5"/>
      <c r="E13" s="5"/>
      <c r="F13" s="5"/>
      <c r="G13" s="6" t="s">
        <v>107</v>
      </c>
      <c r="H13" s="6"/>
      <c r="I13" s="6"/>
      <c r="J13" s="6"/>
      <c r="K13" s="6"/>
      <c r="L13" s="6"/>
      <c r="M13" s="7" t="s">
        <v>1</v>
      </c>
    </row>
    <row r="14" spans="1:13" ht="15.75" x14ac:dyDescent="0.5">
      <c r="A14" s="12"/>
      <c r="B14" s="5"/>
      <c r="C14" s="5"/>
      <c r="D14" s="5"/>
      <c r="E14" s="5"/>
      <c r="F14" s="5"/>
      <c r="G14" s="2" t="s">
        <v>171</v>
      </c>
      <c r="H14" s="2"/>
      <c r="I14" s="2"/>
      <c r="J14" s="2"/>
      <c r="K14" s="2"/>
      <c r="L14" s="2"/>
      <c r="M14" s="7" t="s">
        <v>1</v>
      </c>
    </row>
    <row r="15" spans="1:13" ht="15.75" x14ac:dyDescent="0.5">
      <c r="A15" s="5"/>
      <c r="B15" s="5"/>
      <c r="C15" s="5"/>
      <c r="D15" s="5"/>
      <c r="E15" s="5"/>
      <c r="F15" s="5"/>
      <c r="G15" s="6" t="s">
        <v>116</v>
      </c>
      <c r="H15" s="6"/>
      <c r="I15" s="6"/>
      <c r="J15" s="6"/>
      <c r="K15" s="6"/>
      <c r="L15" s="6"/>
      <c r="M15" s="7" t="s">
        <v>1</v>
      </c>
    </row>
    <row r="16" spans="1:13" ht="15.75" x14ac:dyDescent="0.5">
      <c r="A16" s="5"/>
      <c r="B16" s="5"/>
      <c r="C16" s="5"/>
      <c r="D16" s="5"/>
      <c r="E16" s="5"/>
      <c r="F16" s="5"/>
      <c r="G16" s="2" t="s">
        <v>186</v>
      </c>
      <c r="H16" s="2"/>
      <c r="I16" s="2"/>
      <c r="J16" s="2"/>
      <c r="K16" s="2"/>
      <c r="L16" s="2"/>
      <c r="M16" s="7" t="s">
        <v>1</v>
      </c>
    </row>
    <row r="17" spans="1:13" ht="15.75" x14ac:dyDescent="0.5">
      <c r="A17" s="12"/>
      <c r="B17" s="10"/>
      <c r="C17" s="5"/>
      <c r="D17" s="5"/>
      <c r="E17" s="10"/>
      <c r="F17" s="5"/>
      <c r="G17" s="2" t="s">
        <v>109</v>
      </c>
      <c r="H17" s="2"/>
      <c r="I17" s="2"/>
      <c r="J17" s="2"/>
      <c r="K17" s="2"/>
      <c r="L17" s="2"/>
      <c r="M17" s="7" t="s">
        <v>1</v>
      </c>
    </row>
    <row r="18" spans="1:13" ht="11.25" customHeight="1" x14ac:dyDescent="0.5">
      <c r="A18" s="12" t="s">
        <v>4</v>
      </c>
      <c r="B18" s="5"/>
      <c r="C18" s="5"/>
      <c r="D18" s="5"/>
      <c r="E18" s="5"/>
      <c r="F18" s="5"/>
      <c r="G18" s="2"/>
      <c r="H18" s="2"/>
      <c r="I18" s="2"/>
      <c r="J18" s="2"/>
      <c r="K18" s="2"/>
      <c r="L18" s="2"/>
      <c r="M18" s="2"/>
    </row>
    <row r="19" spans="1:13" ht="15.75" x14ac:dyDescent="0.5">
      <c r="A19" s="5"/>
      <c r="B19" s="5"/>
      <c r="C19" s="5"/>
      <c r="D19" s="5"/>
      <c r="E19" s="5"/>
      <c r="F19" s="5"/>
      <c r="G19" s="2"/>
      <c r="H19" s="2"/>
      <c r="I19" s="2"/>
      <c r="J19" s="2"/>
      <c r="K19" s="2"/>
      <c r="L19" s="2"/>
      <c r="M19" s="2"/>
    </row>
    <row r="20" spans="1:13" ht="15" customHeight="1" x14ac:dyDescent="0.5">
      <c r="A20" s="63" t="s">
        <v>179</v>
      </c>
      <c r="B20" s="62"/>
      <c r="C20" s="62"/>
      <c r="D20" s="62"/>
      <c r="E20" s="5"/>
      <c r="F20" s="5"/>
      <c r="G20" s="2"/>
      <c r="H20" s="2"/>
      <c r="I20" s="2"/>
      <c r="J20" s="2"/>
      <c r="K20" s="2"/>
      <c r="L20" s="2"/>
      <c r="M20" s="2"/>
    </row>
    <row r="21" spans="1:13" ht="15" customHeight="1" x14ac:dyDescent="0.5">
      <c r="A21" s="62" t="s">
        <v>178</v>
      </c>
      <c r="B21" s="62"/>
      <c r="C21" s="62"/>
      <c r="D21" s="62"/>
      <c r="E21" s="5"/>
      <c r="F21" s="5"/>
      <c r="G21" s="2"/>
      <c r="H21" s="2"/>
      <c r="I21" s="2"/>
      <c r="J21" s="2"/>
      <c r="K21" s="2"/>
      <c r="L21" s="2"/>
      <c r="M21" s="2"/>
    </row>
  </sheetData>
  <mergeCells count="1">
    <mergeCell ref="A1:F1"/>
  </mergeCells>
  <hyperlinks>
    <hyperlink ref="I2" r:id="rId1" xr:uid="{00000000-0004-0000-0200-000000000000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tabColor theme="4" tint="0.39997558519241921"/>
  </sheetPr>
  <dimension ref="A1:N24"/>
  <sheetViews>
    <sheetView showGridLines="0" workbookViewId="0">
      <selection activeCell="C26" sqref="C26"/>
    </sheetView>
  </sheetViews>
  <sheetFormatPr defaultRowHeight="14.25" x14ac:dyDescent="0.45"/>
  <cols>
    <col min="1" max="1" width="5.59765625" customWidth="1"/>
    <col min="2" max="2" width="6.73046875" customWidth="1"/>
    <col min="3" max="7" width="17.59765625" customWidth="1"/>
    <col min="8" max="8" width="14" customWidth="1"/>
    <col min="9" max="13" width="17.59765625" customWidth="1"/>
  </cols>
  <sheetData>
    <row r="1" spans="1:14" ht="25.5" x14ac:dyDescent="0.75">
      <c r="B1" s="25" t="s">
        <v>181</v>
      </c>
      <c r="C1" s="25"/>
      <c r="D1" s="25"/>
      <c r="E1" s="25"/>
      <c r="F1" s="25"/>
      <c r="G1" s="25"/>
      <c r="H1" s="25"/>
      <c r="I1" s="25"/>
    </row>
    <row r="3" spans="1:14" ht="23.25" x14ac:dyDescent="0.7">
      <c r="B3" s="26"/>
      <c r="C3" s="26" t="s">
        <v>94</v>
      </c>
      <c r="D3" s="27" t="s">
        <v>95</v>
      </c>
      <c r="E3" s="28" t="s">
        <v>96</v>
      </c>
      <c r="F3" s="28" t="s">
        <v>97</v>
      </c>
      <c r="G3" s="28"/>
      <c r="H3" s="66" t="s">
        <v>98</v>
      </c>
      <c r="I3" s="28" t="s">
        <v>99</v>
      </c>
      <c r="J3" s="28"/>
      <c r="K3" s="28"/>
    </row>
    <row r="4" spans="1:14" ht="23.25" x14ac:dyDescent="0.7">
      <c r="B4" s="26"/>
      <c r="C4" s="26"/>
      <c r="D4" s="26"/>
      <c r="E4" s="26"/>
      <c r="F4" s="26"/>
      <c r="G4" s="26"/>
      <c r="H4" s="26"/>
      <c r="I4" s="26"/>
      <c r="J4" s="26"/>
      <c r="K4" s="26"/>
    </row>
    <row r="5" spans="1:14" ht="23.25" x14ac:dyDescent="0.7">
      <c r="B5" s="26"/>
      <c r="C5" s="26"/>
      <c r="D5" s="26"/>
      <c r="E5" s="28" t="s">
        <v>100</v>
      </c>
      <c r="F5" s="28"/>
      <c r="G5" s="28"/>
      <c r="H5" s="66" t="s">
        <v>184</v>
      </c>
      <c r="I5" s="28" t="s">
        <v>183</v>
      </c>
      <c r="J5" s="28"/>
      <c r="K5" s="28"/>
    </row>
    <row r="6" spans="1:14" ht="23.25" x14ac:dyDescent="0.7">
      <c r="A6" s="29"/>
      <c r="B6" s="30"/>
      <c r="C6" s="30"/>
      <c r="D6" s="30"/>
      <c r="E6" s="30"/>
      <c r="F6" s="30"/>
      <c r="G6" s="30"/>
      <c r="H6" s="30"/>
      <c r="I6" s="30"/>
      <c r="J6" s="30"/>
      <c r="K6" s="30"/>
      <c r="L6" s="29"/>
      <c r="M6" s="29"/>
      <c r="N6" s="29"/>
    </row>
    <row r="7" spans="1:14" ht="23.25" x14ac:dyDescent="0.7">
      <c r="C7" s="31" t="s">
        <v>102</v>
      </c>
      <c r="D7" s="64" t="s">
        <v>103</v>
      </c>
      <c r="E7" s="78" t="b">
        <v>1</v>
      </c>
      <c r="F7" s="78"/>
      <c r="G7" s="78"/>
      <c r="H7" s="65" t="s">
        <v>104</v>
      </c>
      <c r="I7" s="78" t="b">
        <v>0</v>
      </c>
      <c r="J7" s="78"/>
      <c r="K7" s="78"/>
    </row>
    <row r="8" spans="1:14" x14ac:dyDescent="0.45">
      <c r="C8" s="32"/>
    </row>
    <row r="9" spans="1:14" ht="23.25" x14ac:dyDescent="0.7">
      <c r="D9" s="68" t="s">
        <v>103</v>
      </c>
      <c r="E9" s="67"/>
      <c r="F9" s="67"/>
      <c r="G9" s="67"/>
      <c r="H9" s="68" t="b">
        <v>0</v>
      </c>
    </row>
    <row r="14" spans="1:14" ht="25.5" x14ac:dyDescent="0.75">
      <c r="B14" s="25" t="s">
        <v>182</v>
      </c>
      <c r="C14" s="25"/>
      <c r="D14" s="25"/>
      <c r="E14" s="25"/>
      <c r="F14" s="25"/>
      <c r="G14" s="25"/>
      <c r="H14" s="25"/>
      <c r="I14" s="25"/>
    </row>
    <row r="17" spans="2:11" ht="23.25" x14ac:dyDescent="0.7">
      <c r="B17" s="26"/>
      <c r="C17" s="26" t="s">
        <v>94</v>
      </c>
      <c r="D17" s="27" t="s">
        <v>95</v>
      </c>
      <c r="E17" s="28" t="s">
        <v>96</v>
      </c>
      <c r="F17" s="28" t="s">
        <v>97</v>
      </c>
      <c r="G17" s="28"/>
      <c r="H17" s="66" t="s">
        <v>98</v>
      </c>
      <c r="I17" s="28" t="s">
        <v>99</v>
      </c>
      <c r="J17" s="28"/>
      <c r="K17" s="28"/>
    </row>
    <row r="18" spans="2:11" ht="23.25" x14ac:dyDescent="0.7">
      <c r="B18" s="26"/>
      <c r="C18" s="26"/>
      <c r="D18" s="26"/>
      <c r="E18" s="26"/>
      <c r="F18" s="26"/>
      <c r="G18" s="26"/>
      <c r="H18" s="66"/>
      <c r="I18" s="26"/>
      <c r="J18" s="26"/>
      <c r="K18" s="26"/>
    </row>
    <row r="19" spans="2:11" ht="23.25" x14ac:dyDescent="0.7">
      <c r="B19" s="26"/>
      <c r="C19" s="26"/>
      <c r="D19" s="26"/>
      <c r="E19" s="28" t="s">
        <v>101</v>
      </c>
      <c r="F19" s="28"/>
      <c r="G19" s="28"/>
      <c r="H19" s="65" t="s">
        <v>184</v>
      </c>
      <c r="I19" s="28" t="s">
        <v>183</v>
      </c>
      <c r="J19" s="28"/>
      <c r="K19" s="28"/>
    </row>
    <row r="20" spans="2:11" ht="22.5" customHeight="1" x14ac:dyDescent="0.45"/>
    <row r="21" spans="2:11" ht="23.25" x14ac:dyDescent="0.7">
      <c r="C21" s="31" t="s">
        <v>102</v>
      </c>
      <c r="D21" s="64" t="s">
        <v>103</v>
      </c>
      <c r="E21" s="78" t="b">
        <v>0</v>
      </c>
      <c r="F21" s="78"/>
      <c r="G21" s="78"/>
      <c r="H21" s="65" t="s">
        <v>104</v>
      </c>
      <c r="I21" s="78" t="b">
        <v>0</v>
      </c>
      <c r="J21" s="78"/>
      <c r="K21" s="78"/>
    </row>
    <row r="23" spans="2:11" ht="10.5" customHeight="1" x14ac:dyDescent="0.45"/>
    <row r="24" spans="2:11" ht="23.25" x14ac:dyDescent="0.7">
      <c r="D24" s="68" t="s">
        <v>103</v>
      </c>
      <c r="H24" s="68" t="b">
        <v>1</v>
      </c>
    </row>
  </sheetData>
  <mergeCells count="4">
    <mergeCell ref="E21:G21"/>
    <mergeCell ref="I21:K21"/>
    <mergeCell ref="E7:G7"/>
    <mergeCell ref="I7:K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">
    <tabColor theme="4" tint="0.39997558519241921"/>
  </sheetPr>
  <dimension ref="A1:N24"/>
  <sheetViews>
    <sheetView showGridLines="0" zoomScale="145" zoomScaleNormal="145" workbookViewId="0">
      <selection activeCell="K14" sqref="K14"/>
    </sheetView>
  </sheetViews>
  <sheetFormatPr defaultRowHeight="14.25" x14ac:dyDescent="0.45"/>
  <cols>
    <col min="1" max="1" width="4" customWidth="1"/>
    <col min="13" max="13" width="11.3984375" customWidth="1"/>
  </cols>
  <sheetData>
    <row r="1" spans="1:14" ht="18" x14ac:dyDescent="0.55000000000000004">
      <c r="A1" s="23"/>
      <c r="B1" s="24" t="s">
        <v>80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</row>
    <row r="3" spans="1:14" ht="18" x14ac:dyDescent="0.55000000000000004">
      <c r="B3" s="19" t="s">
        <v>74</v>
      </c>
    </row>
    <row r="4" spans="1:14" x14ac:dyDescent="0.45">
      <c r="B4" s="18" t="s">
        <v>81</v>
      </c>
    </row>
    <row r="5" spans="1:14" x14ac:dyDescent="0.45">
      <c r="B5" t="s">
        <v>75</v>
      </c>
    </row>
    <row r="6" spans="1:14" x14ac:dyDescent="0.45">
      <c r="B6" t="s">
        <v>84</v>
      </c>
    </row>
    <row r="7" spans="1:14" x14ac:dyDescent="0.45">
      <c r="B7" s="18" t="s">
        <v>82</v>
      </c>
    </row>
    <row r="8" spans="1:14" x14ac:dyDescent="0.45">
      <c r="B8" t="s">
        <v>79</v>
      </c>
    </row>
    <row r="9" spans="1:14" x14ac:dyDescent="0.45">
      <c r="B9" s="21" t="s">
        <v>76</v>
      </c>
    </row>
    <row r="10" spans="1:14" x14ac:dyDescent="0.45">
      <c r="B10" s="21" t="s">
        <v>78</v>
      </c>
      <c r="J10" t="s">
        <v>110</v>
      </c>
    </row>
    <row r="11" spans="1:14" x14ac:dyDescent="0.45">
      <c r="B11" s="21" t="s">
        <v>77</v>
      </c>
      <c r="J11" t="s">
        <v>111</v>
      </c>
    </row>
    <row r="12" spans="1:14" x14ac:dyDescent="0.45">
      <c r="J12" s="33" t="s">
        <v>112</v>
      </c>
    </row>
    <row r="13" spans="1:14" ht="18" x14ac:dyDescent="0.55000000000000004">
      <c r="B13" s="19" t="s">
        <v>89</v>
      </c>
    </row>
    <row r="14" spans="1:14" x14ac:dyDescent="0.45">
      <c r="B14" t="s">
        <v>83</v>
      </c>
    </row>
    <row r="15" spans="1:14" x14ac:dyDescent="0.45">
      <c r="B15" s="20" t="s">
        <v>87</v>
      </c>
    </row>
    <row r="16" spans="1:14" x14ac:dyDescent="0.45">
      <c r="B16" s="20" t="s">
        <v>85</v>
      </c>
    </row>
    <row r="17" spans="2:13" x14ac:dyDescent="0.45">
      <c r="B17" s="20" t="s">
        <v>86</v>
      </c>
    </row>
    <row r="19" spans="2:13" ht="18" x14ac:dyDescent="0.55000000000000004">
      <c r="B19" s="19" t="s">
        <v>88</v>
      </c>
      <c r="J19" s="22" t="s">
        <v>173</v>
      </c>
      <c r="K19" s="22"/>
      <c r="L19" s="22"/>
      <c r="M19" s="22"/>
    </row>
    <row r="20" spans="2:13" x14ac:dyDescent="0.45">
      <c r="B20" t="s">
        <v>90</v>
      </c>
      <c r="J20" s="22" t="s">
        <v>175</v>
      </c>
      <c r="K20" s="22"/>
      <c r="L20" s="22"/>
      <c r="M20" s="22"/>
    </row>
    <row r="21" spans="2:13" x14ac:dyDescent="0.45">
      <c r="B21" t="s">
        <v>174</v>
      </c>
    </row>
    <row r="22" spans="2:13" x14ac:dyDescent="0.45">
      <c r="B22" s="20" t="s">
        <v>91</v>
      </c>
    </row>
    <row r="23" spans="2:13" x14ac:dyDescent="0.45">
      <c r="B23" s="20" t="s">
        <v>92</v>
      </c>
    </row>
    <row r="24" spans="2:13" x14ac:dyDescent="0.45">
      <c r="B24" t="s">
        <v>93</v>
      </c>
    </row>
  </sheetData>
  <hyperlinks>
    <hyperlink ref="J12" r:id="rId1" xr:uid="{00000000-0004-0000-0400-000000000000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 filterMode="1">
    <tabColor theme="7" tint="0.39997558519241921"/>
  </sheetPr>
  <dimension ref="A1:I1455"/>
  <sheetViews>
    <sheetView workbookViewId="0">
      <selection activeCell="F1459" sqref="F1459"/>
    </sheetView>
  </sheetViews>
  <sheetFormatPr defaultRowHeight="14.25" x14ac:dyDescent="0.45"/>
  <cols>
    <col min="1" max="1" width="15" bestFit="1" customWidth="1"/>
    <col min="2" max="2" width="10.265625" bestFit="1" customWidth="1"/>
    <col min="3" max="3" width="8.265625" bestFit="1" customWidth="1"/>
    <col min="4" max="4" width="9.59765625" bestFit="1" customWidth="1"/>
    <col min="5" max="5" width="5.73046875" bestFit="1" customWidth="1"/>
    <col min="6" max="6" width="7.73046875" bestFit="1" customWidth="1"/>
    <col min="7" max="7" width="9" bestFit="1" customWidth="1"/>
    <col min="8" max="8" width="11.3984375" bestFit="1" customWidth="1"/>
    <col min="9" max="9" width="12.86328125" bestFit="1" customWidth="1"/>
  </cols>
  <sheetData>
    <row r="1" spans="1:9" ht="54.75" customHeight="1" x14ac:dyDescent="0.45">
      <c r="A1" s="13" t="s">
        <v>5</v>
      </c>
      <c r="B1" s="13" t="s">
        <v>6</v>
      </c>
      <c r="C1" s="13" t="s">
        <v>7</v>
      </c>
      <c r="D1" s="13" t="s">
        <v>8</v>
      </c>
      <c r="E1" s="13" t="s">
        <v>9</v>
      </c>
      <c r="F1" s="13" t="s">
        <v>10</v>
      </c>
      <c r="G1" s="14" t="s">
        <v>11</v>
      </c>
      <c r="H1" s="13" t="s">
        <v>12</v>
      </c>
      <c r="I1" s="13" t="s">
        <v>13</v>
      </c>
    </row>
    <row r="2" spans="1:9" x14ac:dyDescent="0.45">
      <c r="A2" t="s">
        <v>21</v>
      </c>
      <c r="D2" t="s">
        <v>23</v>
      </c>
    </row>
    <row r="6" spans="1:9" x14ac:dyDescent="0.45">
      <c r="A6" s="13" t="s">
        <v>5</v>
      </c>
      <c r="B6" s="13" t="s">
        <v>6</v>
      </c>
      <c r="C6" s="13" t="s">
        <v>7</v>
      </c>
      <c r="D6" s="13" t="s">
        <v>8</v>
      </c>
      <c r="E6" s="13" t="s">
        <v>9</v>
      </c>
      <c r="F6" s="13" t="s">
        <v>10</v>
      </c>
      <c r="G6" s="14" t="s">
        <v>11</v>
      </c>
      <c r="H6" s="13" t="s">
        <v>12</v>
      </c>
      <c r="I6" s="13" t="s">
        <v>13</v>
      </c>
    </row>
    <row r="7" spans="1:9" hidden="1" x14ac:dyDescent="0.45">
      <c r="A7" s="15" t="s">
        <v>14</v>
      </c>
      <c r="B7" s="15" t="s">
        <v>15</v>
      </c>
      <c r="C7" s="16" t="s">
        <v>16</v>
      </c>
      <c r="D7" s="15" t="s">
        <v>17</v>
      </c>
      <c r="E7" s="15">
        <v>11</v>
      </c>
      <c r="F7" s="16" t="s">
        <v>18</v>
      </c>
      <c r="G7" s="17">
        <v>8864</v>
      </c>
      <c r="H7" s="15" t="s">
        <v>19</v>
      </c>
      <c r="I7" s="15" t="s">
        <v>20</v>
      </c>
    </row>
    <row r="8" spans="1:9" x14ac:dyDescent="0.45">
      <c r="A8" s="15" t="s">
        <v>21</v>
      </c>
      <c r="B8" s="15" t="s">
        <v>15</v>
      </c>
      <c r="C8" s="16" t="s">
        <v>22</v>
      </c>
      <c r="D8" s="15" t="s">
        <v>23</v>
      </c>
      <c r="E8" s="15">
        <v>20</v>
      </c>
      <c r="F8" s="16" t="s">
        <v>18</v>
      </c>
      <c r="G8" s="17">
        <v>86575</v>
      </c>
      <c r="H8" s="15" t="s">
        <v>24</v>
      </c>
      <c r="I8" s="15" t="s">
        <v>25</v>
      </c>
    </row>
    <row r="9" spans="1:9" hidden="1" x14ac:dyDescent="0.45">
      <c r="A9" s="15" t="s">
        <v>14</v>
      </c>
      <c r="B9" s="15" t="s">
        <v>15</v>
      </c>
      <c r="C9" s="16" t="s">
        <v>22</v>
      </c>
      <c r="D9" s="15" t="s">
        <v>26</v>
      </c>
      <c r="E9" s="15">
        <v>8</v>
      </c>
      <c r="F9" s="16" t="s">
        <v>18</v>
      </c>
      <c r="G9" s="17">
        <v>54044.25</v>
      </c>
      <c r="H9" s="15" t="s">
        <v>27</v>
      </c>
      <c r="I9" s="15" t="s">
        <v>25</v>
      </c>
    </row>
    <row r="10" spans="1:9" hidden="1" x14ac:dyDescent="0.45">
      <c r="A10" s="15" t="s">
        <v>14</v>
      </c>
      <c r="B10" s="15" t="s">
        <v>15</v>
      </c>
      <c r="C10" s="16" t="s">
        <v>16</v>
      </c>
      <c r="D10" s="15" t="s">
        <v>17</v>
      </c>
      <c r="E10" s="15">
        <v>20</v>
      </c>
      <c r="F10" s="16" t="s">
        <v>28</v>
      </c>
      <c r="G10" s="17">
        <v>96115</v>
      </c>
      <c r="H10" s="15" t="s">
        <v>29</v>
      </c>
      <c r="I10" s="15" t="s">
        <v>30</v>
      </c>
    </row>
    <row r="11" spans="1:9" hidden="1" x14ac:dyDescent="0.45">
      <c r="A11" s="15" t="s">
        <v>14</v>
      </c>
      <c r="B11" s="15" t="s">
        <v>15</v>
      </c>
      <c r="C11" s="16" t="s">
        <v>16</v>
      </c>
      <c r="D11" s="15" t="s">
        <v>17</v>
      </c>
      <c r="E11" s="15">
        <v>16</v>
      </c>
      <c r="F11" s="16" t="s">
        <v>18</v>
      </c>
      <c r="G11" s="17">
        <v>99697</v>
      </c>
      <c r="H11" s="15" t="s">
        <v>27</v>
      </c>
      <c r="I11" s="15" t="s">
        <v>31</v>
      </c>
    </row>
    <row r="12" spans="1:9" hidden="1" x14ac:dyDescent="0.45">
      <c r="A12" s="15" t="s">
        <v>14</v>
      </c>
      <c r="B12" s="15" t="s">
        <v>15</v>
      </c>
      <c r="C12" s="16" t="s">
        <v>16</v>
      </c>
      <c r="D12" s="15" t="s">
        <v>17</v>
      </c>
      <c r="E12" s="15">
        <v>22</v>
      </c>
      <c r="F12" s="16" t="s">
        <v>28</v>
      </c>
      <c r="G12" s="17">
        <v>86988</v>
      </c>
      <c r="H12" s="15" t="s">
        <v>24</v>
      </c>
      <c r="I12" s="15" t="s">
        <v>30</v>
      </c>
    </row>
    <row r="13" spans="1:9" hidden="1" x14ac:dyDescent="0.45">
      <c r="A13" s="15" t="s">
        <v>32</v>
      </c>
      <c r="B13" s="15" t="s">
        <v>15</v>
      </c>
      <c r="C13" s="16" t="s">
        <v>33</v>
      </c>
      <c r="D13" s="15" t="s">
        <v>34</v>
      </c>
      <c r="E13" s="15">
        <v>29</v>
      </c>
      <c r="F13" s="16" t="s">
        <v>18</v>
      </c>
      <c r="G13" s="17">
        <v>30085</v>
      </c>
      <c r="H13" s="15" t="s">
        <v>35</v>
      </c>
      <c r="I13" s="15" t="s">
        <v>36</v>
      </c>
    </row>
    <row r="14" spans="1:9" hidden="1" x14ac:dyDescent="0.45">
      <c r="A14" s="15" t="s">
        <v>14</v>
      </c>
      <c r="B14" s="15" t="s">
        <v>15</v>
      </c>
      <c r="C14" s="16" t="s">
        <v>16</v>
      </c>
      <c r="D14" s="15" t="s">
        <v>37</v>
      </c>
      <c r="E14" s="15">
        <v>8</v>
      </c>
      <c r="F14" s="16" t="s">
        <v>18</v>
      </c>
      <c r="G14" s="17">
        <v>35306</v>
      </c>
      <c r="H14" s="15" t="s">
        <v>27</v>
      </c>
      <c r="I14" s="15" t="s">
        <v>25</v>
      </c>
    </row>
    <row r="15" spans="1:9" hidden="1" x14ac:dyDescent="0.45">
      <c r="A15" s="15" t="s">
        <v>38</v>
      </c>
      <c r="B15" s="15" t="s">
        <v>15</v>
      </c>
      <c r="C15" s="16" t="s">
        <v>22</v>
      </c>
      <c r="D15" s="15" t="s">
        <v>23</v>
      </c>
      <c r="E15" s="15">
        <v>3</v>
      </c>
      <c r="F15" s="16" t="s">
        <v>28</v>
      </c>
      <c r="G15" s="17">
        <v>432210</v>
      </c>
      <c r="H15" s="15" t="s">
        <v>24</v>
      </c>
      <c r="I15" s="15" t="s">
        <v>20</v>
      </c>
    </row>
    <row r="16" spans="1:9" hidden="1" x14ac:dyDescent="0.45">
      <c r="A16" s="15" t="s">
        <v>14</v>
      </c>
      <c r="B16" s="15" t="s">
        <v>15</v>
      </c>
      <c r="C16" s="16" t="s">
        <v>16</v>
      </c>
      <c r="D16" s="15" t="s">
        <v>17</v>
      </c>
      <c r="E16" s="15">
        <v>9</v>
      </c>
      <c r="F16" s="16" t="s">
        <v>18</v>
      </c>
      <c r="G16" s="17">
        <v>92162</v>
      </c>
      <c r="H16" s="15" t="s">
        <v>19</v>
      </c>
      <c r="I16" s="15" t="s">
        <v>20</v>
      </c>
    </row>
    <row r="17" spans="1:9" hidden="1" x14ac:dyDescent="0.45">
      <c r="A17" s="15" t="s">
        <v>32</v>
      </c>
      <c r="B17" s="15" t="s">
        <v>15</v>
      </c>
      <c r="C17" s="16" t="s">
        <v>22</v>
      </c>
      <c r="D17" s="15" t="s">
        <v>23</v>
      </c>
      <c r="E17" s="15">
        <v>18</v>
      </c>
      <c r="F17" s="16" t="s">
        <v>39</v>
      </c>
      <c r="G17" s="17">
        <v>447440</v>
      </c>
      <c r="H17" s="15" t="s">
        <v>24</v>
      </c>
      <c r="I17" s="15" t="s">
        <v>30</v>
      </c>
    </row>
    <row r="18" spans="1:9" hidden="1" x14ac:dyDescent="0.45">
      <c r="A18" s="15" t="s">
        <v>21</v>
      </c>
      <c r="B18" s="15" t="s">
        <v>15</v>
      </c>
      <c r="C18" s="16" t="s">
        <v>16</v>
      </c>
      <c r="D18" s="15" t="s">
        <v>37</v>
      </c>
      <c r="E18" s="15">
        <v>18</v>
      </c>
      <c r="F18" s="16" t="s">
        <v>28</v>
      </c>
      <c r="G18" s="17">
        <v>194594</v>
      </c>
      <c r="H18" s="15" t="s">
        <v>24</v>
      </c>
      <c r="I18" s="15" t="s">
        <v>40</v>
      </c>
    </row>
    <row r="19" spans="1:9" hidden="1" x14ac:dyDescent="0.45">
      <c r="A19" s="15" t="s">
        <v>38</v>
      </c>
      <c r="B19" s="15" t="s">
        <v>15</v>
      </c>
      <c r="C19" s="16" t="s">
        <v>22</v>
      </c>
      <c r="D19" s="15" t="s">
        <v>41</v>
      </c>
      <c r="E19" s="15">
        <v>7</v>
      </c>
      <c r="F19" s="16" t="s">
        <v>28</v>
      </c>
      <c r="G19" s="17">
        <v>135210</v>
      </c>
      <c r="H19" s="15" t="s">
        <v>24</v>
      </c>
      <c r="I19" s="15" t="s">
        <v>36</v>
      </c>
    </row>
    <row r="20" spans="1:9" hidden="1" x14ac:dyDescent="0.45">
      <c r="A20" s="15" t="s">
        <v>21</v>
      </c>
      <c r="B20" s="15" t="s">
        <v>15</v>
      </c>
      <c r="C20" s="16" t="s">
        <v>33</v>
      </c>
      <c r="D20" s="15" t="s">
        <v>42</v>
      </c>
      <c r="E20" s="15">
        <v>11</v>
      </c>
      <c r="F20" s="16" t="s">
        <v>28</v>
      </c>
      <c r="G20" s="17">
        <v>85242</v>
      </c>
      <c r="H20" s="15" t="s">
        <v>19</v>
      </c>
      <c r="I20" s="15" t="s">
        <v>20</v>
      </c>
    </row>
    <row r="21" spans="1:9" hidden="1" x14ac:dyDescent="0.45">
      <c r="A21" s="15" t="s">
        <v>14</v>
      </c>
      <c r="B21" s="15" t="s">
        <v>15</v>
      </c>
      <c r="C21" s="16" t="s">
        <v>33</v>
      </c>
      <c r="D21" s="15" t="s">
        <v>34</v>
      </c>
      <c r="E21" s="15">
        <v>29</v>
      </c>
      <c r="F21" s="16" t="s">
        <v>18</v>
      </c>
      <c r="G21" s="17">
        <v>73248</v>
      </c>
      <c r="H21" s="15" t="s">
        <v>29</v>
      </c>
      <c r="I21" s="15" t="s">
        <v>36</v>
      </c>
    </row>
    <row r="22" spans="1:9" hidden="1" x14ac:dyDescent="0.45">
      <c r="A22" s="15" t="s">
        <v>14</v>
      </c>
      <c r="B22" s="15" t="s">
        <v>15</v>
      </c>
      <c r="C22" s="16" t="s">
        <v>16</v>
      </c>
      <c r="D22" s="15" t="s">
        <v>43</v>
      </c>
      <c r="E22" s="15">
        <v>13</v>
      </c>
      <c r="F22" s="16" t="s">
        <v>28</v>
      </c>
      <c r="G22" s="17">
        <v>86740</v>
      </c>
      <c r="H22" s="15" t="s">
        <v>29</v>
      </c>
      <c r="I22" s="15" t="s">
        <v>20</v>
      </c>
    </row>
    <row r="23" spans="1:9" hidden="1" x14ac:dyDescent="0.45">
      <c r="A23" s="15" t="s">
        <v>32</v>
      </c>
      <c r="B23" s="15" t="s">
        <v>15</v>
      </c>
      <c r="C23" s="16" t="s">
        <v>44</v>
      </c>
      <c r="D23" s="15" t="s">
        <v>45</v>
      </c>
      <c r="E23" s="15">
        <v>12</v>
      </c>
      <c r="F23" s="16" t="s">
        <v>28</v>
      </c>
      <c r="G23" s="17">
        <v>195189</v>
      </c>
      <c r="H23" s="15" t="s">
        <v>46</v>
      </c>
      <c r="I23" s="15" t="s">
        <v>47</v>
      </c>
    </row>
    <row r="24" spans="1:9" hidden="1" x14ac:dyDescent="0.45">
      <c r="A24" s="15" t="s">
        <v>21</v>
      </c>
      <c r="B24" s="15" t="s">
        <v>15</v>
      </c>
      <c r="C24" s="16" t="s">
        <v>33</v>
      </c>
      <c r="D24" s="15" t="s">
        <v>42</v>
      </c>
      <c r="E24" s="15">
        <v>21</v>
      </c>
      <c r="F24" s="16" t="s">
        <v>39</v>
      </c>
      <c r="G24" s="17">
        <v>232185</v>
      </c>
      <c r="H24" s="15" t="s">
        <v>29</v>
      </c>
      <c r="I24" s="15" t="s">
        <v>20</v>
      </c>
    </row>
    <row r="25" spans="1:9" hidden="1" x14ac:dyDescent="0.45">
      <c r="A25" s="15" t="s">
        <v>38</v>
      </c>
      <c r="B25" s="15" t="s">
        <v>15</v>
      </c>
      <c r="C25" s="16" t="s">
        <v>22</v>
      </c>
      <c r="D25" s="15" t="s">
        <v>26</v>
      </c>
      <c r="E25" s="15">
        <v>19</v>
      </c>
      <c r="F25" s="16" t="s">
        <v>28</v>
      </c>
      <c r="G25" s="17">
        <v>26224.5</v>
      </c>
      <c r="H25" s="15" t="s">
        <v>24</v>
      </c>
      <c r="I25" s="15" t="s">
        <v>36</v>
      </c>
    </row>
    <row r="26" spans="1:9" hidden="1" x14ac:dyDescent="0.45">
      <c r="A26" s="15" t="s">
        <v>32</v>
      </c>
      <c r="B26" s="15" t="s">
        <v>15</v>
      </c>
      <c r="C26" s="16" t="s">
        <v>33</v>
      </c>
      <c r="D26" s="15" t="s">
        <v>42</v>
      </c>
      <c r="E26" s="15">
        <v>30</v>
      </c>
      <c r="F26" s="16" t="s">
        <v>39</v>
      </c>
      <c r="G26" s="17">
        <v>148155</v>
      </c>
      <c r="H26" s="15" t="s">
        <v>29</v>
      </c>
      <c r="I26" s="15" t="s">
        <v>36</v>
      </c>
    </row>
    <row r="27" spans="1:9" hidden="1" x14ac:dyDescent="0.45">
      <c r="A27" s="15" t="s">
        <v>14</v>
      </c>
      <c r="B27" s="15" t="s">
        <v>15</v>
      </c>
      <c r="C27" s="16" t="s">
        <v>44</v>
      </c>
      <c r="D27" s="15" t="s">
        <v>45</v>
      </c>
      <c r="E27" s="15">
        <v>10</v>
      </c>
      <c r="F27" s="16" t="s">
        <v>39</v>
      </c>
      <c r="G27" s="17">
        <v>130623</v>
      </c>
      <c r="H27" s="15" t="s">
        <v>24</v>
      </c>
      <c r="I27" s="15" t="s">
        <v>47</v>
      </c>
    </row>
    <row r="28" spans="1:9" hidden="1" x14ac:dyDescent="0.45">
      <c r="A28" s="15" t="s">
        <v>21</v>
      </c>
      <c r="B28" s="15" t="s">
        <v>15</v>
      </c>
      <c r="C28" s="16" t="s">
        <v>44</v>
      </c>
      <c r="D28" s="15" t="s">
        <v>48</v>
      </c>
      <c r="E28" s="15">
        <v>12</v>
      </c>
      <c r="F28" s="16" t="s">
        <v>18</v>
      </c>
      <c r="G28" s="17">
        <v>141951</v>
      </c>
      <c r="H28" s="15" t="s">
        <v>19</v>
      </c>
      <c r="I28" s="15" t="s">
        <v>25</v>
      </c>
    </row>
    <row r="29" spans="1:9" hidden="1" x14ac:dyDescent="0.45">
      <c r="A29" s="15" t="s">
        <v>38</v>
      </c>
      <c r="B29" s="15" t="s">
        <v>15</v>
      </c>
      <c r="C29" s="16" t="s">
        <v>22</v>
      </c>
      <c r="D29" s="15" t="s">
        <v>26</v>
      </c>
      <c r="E29" s="15">
        <v>16</v>
      </c>
      <c r="F29" s="16" t="s">
        <v>18</v>
      </c>
      <c r="G29" s="17">
        <v>53785.5</v>
      </c>
      <c r="H29" s="15" t="s">
        <v>27</v>
      </c>
      <c r="I29" s="15" t="s">
        <v>20</v>
      </c>
    </row>
    <row r="30" spans="1:9" hidden="1" x14ac:dyDescent="0.45">
      <c r="A30" s="15" t="s">
        <v>14</v>
      </c>
      <c r="B30" s="15" t="s">
        <v>15</v>
      </c>
      <c r="C30" s="16" t="s">
        <v>16</v>
      </c>
      <c r="D30" s="15" t="s">
        <v>17</v>
      </c>
      <c r="E30" s="15">
        <v>26</v>
      </c>
      <c r="F30" s="16" t="s">
        <v>18</v>
      </c>
      <c r="G30" s="17">
        <v>65921</v>
      </c>
      <c r="H30" s="15" t="s">
        <v>19</v>
      </c>
      <c r="I30" s="15" t="s">
        <v>47</v>
      </c>
    </row>
    <row r="31" spans="1:9" hidden="1" x14ac:dyDescent="0.45">
      <c r="A31" s="15" t="s">
        <v>38</v>
      </c>
      <c r="B31" s="15" t="s">
        <v>15</v>
      </c>
      <c r="C31" s="16" t="s">
        <v>22</v>
      </c>
      <c r="D31" s="15" t="s">
        <v>41</v>
      </c>
      <c r="E31" s="15">
        <v>1</v>
      </c>
      <c r="F31" s="16" t="s">
        <v>28</v>
      </c>
      <c r="G31" s="17">
        <v>103665</v>
      </c>
      <c r="H31" s="15" t="s">
        <v>24</v>
      </c>
      <c r="I31" s="15" t="s">
        <v>36</v>
      </c>
    </row>
    <row r="32" spans="1:9" hidden="1" x14ac:dyDescent="0.45">
      <c r="A32" s="15" t="s">
        <v>14</v>
      </c>
      <c r="B32" s="15" t="s">
        <v>15</v>
      </c>
      <c r="C32" s="16" t="s">
        <v>16</v>
      </c>
      <c r="D32" s="15" t="s">
        <v>17</v>
      </c>
      <c r="E32" s="15">
        <v>6</v>
      </c>
      <c r="F32" s="16" t="s">
        <v>18</v>
      </c>
      <c r="G32" s="17">
        <v>62829</v>
      </c>
      <c r="H32" s="15" t="s">
        <v>29</v>
      </c>
      <c r="I32" s="15" t="s">
        <v>36</v>
      </c>
    </row>
    <row r="33" spans="1:9" hidden="1" x14ac:dyDescent="0.45">
      <c r="A33" s="15" t="s">
        <v>21</v>
      </c>
      <c r="B33" s="15" t="s">
        <v>15</v>
      </c>
      <c r="C33" s="16" t="s">
        <v>22</v>
      </c>
      <c r="D33" s="15" t="s">
        <v>26</v>
      </c>
      <c r="E33" s="15">
        <v>16</v>
      </c>
      <c r="F33" s="16" t="s">
        <v>28</v>
      </c>
      <c r="G33" s="17">
        <v>11781.75</v>
      </c>
      <c r="H33" s="15" t="s">
        <v>24</v>
      </c>
      <c r="I33" s="15" t="s">
        <v>20</v>
      </c>
    </row>
    <row r="34" spans="1:9" hidden="1" x14ac:dyDescent="0.45">
      <c r="A34" s="15" t="s">
        <v>21</v>
      </c>
      <c r="B34" s="15" t="s">
        <v>15</v>
      </c>
      <c r="C34" s="16" t="s">
        <v>33</v>
      </c>
      <c r="D34" s="15" t="s">
        <v>34</v>
      </c>
      <c r="E34" s="15">
        <v>16</v>
      </c>
      <c r="F34" s="16" t="s">
        <v>18</v>
      </c>
      <c r="G34" s="17">
        <v>62432</v>
      </c>
      <c r="H34" s="15" t="s">
        <v>27</v>
      </c>
      <c r="I34" s="15" t="s">
        <v>20</v>
      </c>
    </row>
    <row r="35" spans="1:9" hidden="1" x14ac:dyDescent="0.45">
      <c r="A35" s="15" t="s">
        <v>32</v>
      </c>
      <c r="B35" s="15" t="s">
        <v>15</v>
      </c>
      <c r="C35" s="16" t="s">
        <v>16</v>
      </c>
      <c r="D35" s="15" t="s">
        <v>17</v>
      </c>
      <c r="E35" s="15">
        <v>20</v>
      </c>
      <c r="F35" s="16" t="s">
        <v>28</v>
      </c>
      <c r="G35" s="17">
        <v>5058</v>
      </c>
      <c r="H35" s="15" t="s">
        <v>27</v>
      </c>
      <c r="I35" s="15" t="s">
        <v>31</v>
      </c>
    </row>
    <row r="36" spans="1:9" hidden="1" x14ac:dyDescent="0.45">
      <c r="A36" s="15" t="s">
        <v>14</v>
      </c>
      <c r="B36" s="15" t="s">
        <v>15</v>
      </c>
      <c r="C36" s="16" t="s">
        <v>16</v>
      </c>
      <c r="D36" s="15" t="s">
        <v>43</v>
      </c>
      <c r="E36" s="15">
        <v>21</v>
      </c>
      <c r="F36" s="16" t="s">
        <v>18</v>
      </c>
      <c r="G36" s="17">
        <v>68670</v>
      </c>
      <c r="H36" s="15" t="s">
        <v>24</v>
      </c>
      <c r="I36" s="15" t="s">
        <v>20</v>
      </c>
    </row>
    <row r="37" spans="1:9" hidden="1" x14ac:dyDescent="0.45">
      <c r="A37" s="15" t="s">
        <v>14</v>
      </c>
      <c r="B37" s="15" t="s">
        <v>15</v>
      </c>
      <c r="C37" s="16" t="s">
        <v>44</v>
      </c>
      <c r="D37" s="15" t="s">
        <v>45</v>
      </c>
      <c r="E37" s="15">
        <v>28</v>
      </c>
      <c r="F37" s="16" t="s">
        <v>28</v>
      </c>
      <c r="G37" s="17">
        <v>263367</v>
      </c>
      <c r="H37" s="15" t="s">
        <v>27</v>
      </c>
      <c r="I37" s="15" t="s">
        <v>20</v>
      </c>
    </row>
    <row r="38" spans="1:9" hidden="1" x14ac:dyDescent="0.45">
      <c r="A38" s="15" t="s">
        <v>32</v>
      </c>
      <c r="B38" s="15" t="s">
        <v>15</v>
      </c>
      <c r="C38" s="16" t="s">
        <v>33</v>
      </c>
      <c r="D38" s="15" t="s">
        <v>49</v>
      </c>
      <c r="E38" s="15">
        <v>20</v>
      </c>
      <c r="F38" s="16" t="s">
        <v>18</v>
      </c>
      <c r="G38" s="17">
        <v>54333</v>
      </c>
      <c r="H38" s="15" t="s">
        <v>35</v>
      </c>
      <c r="I38" s="15" t="s">
        <v>30</v>
      </c>
    </row>
    <row r="39" spans="1:9" hidden="1" x14ac:dyDescent="0.45">
      <c r="A39" s="15" t="s">
        <v>14</v>
      </c>
      <c r="B39" s="15" t="s">
        <v>15</v>
      </c>
      <c r="C39" s="16" t="s">
        <v>44</v>
      </c>
      <c r="D39" s="15" t="s">
        <v>50</v>
      </c>
      <c r="E39" s="15">
        <v>2</v>
      </c>
      <c r="F39" s="16" t="s">
        <v>28</v>
      </c>
      <c r="G39" s="17">
        <v>270387</v>
      </c>
      <c r="H39" s="15" t="s">
        <v>46</v>
      </c>
      <c r="I39" s="15" t="s">
        <v>25</v>
      </c>
    </row>
    <row r="40" spans="1:9" hidden="1" x14ac:dyDescent="0.45">
      <c r="A40" s="15" t="s">
        <v>32</v>
      </c>
      <c r="B40" s="15" t="s">
        <v>15</v>
      </c>
      <c r="C40" s="16" t="s">
        <v>33</v>
      </c>
      <c r="D40" s="15" t="s">
        <v>49</v>
      </c>
      <c r="E40" s="15">
        <v>4</v>
      </c>
      <c r="F40" s="16" t="s">
        <v>18</v>
      </c>
      <c r="G40" s="17">
        <v>55060</v>
      </c>
      <c r="H40" s="15" t="s">
        <v>27</v>
      </c>
      <c r="I40" s="15" t="s">
        <v>25</v>
      </c>
    </row>
    <row r="41" spans="1:9" hidden="1" x14ac:dyDescent="0.45">
      <c r="A41" s="15" t="s">
        <v>14</v>
      </c>
      <c r="B41" s="15" t="s">
        <v>15</v>
      </c>
      <c r="C41" s="16" t="s">
        <v>44</v>
      </c>
      <c r="D41" s="15" t="s">
        <v>48</v>
      </c>
      <c r="E41" s="15">
        <v>24</v>
      </c>
      <c r="F41" s="16" t="s">
        <v>28</v>
      </c>
      <c r="G41" s="17">
        <v>287406</v>
      </c>
      <c r="H41" s="15" t="s">
        <v>46</v>
      </c>
      <c r="I41" s="15" t="s">
        <v>30</v>
      </c>
    </row>
    <row r="42" spans="1:9" hidden="1" x14ac:dyDescent="0.45">
      <c r="A42" s="15" t="s">
        <v>14</v>
      </c>
      <c r="B42" s="15" t="s">
        <v>15</v>
      </c>
      <c r="C42" s="16" t="s">
        <v>33</v>
      </c>
      <c r="D42" s="15" t="s">
        <v>49</v>
      </c>
      <c r="E42" s="15">
        <v>13</v>
      </c>
      <c r="F42" s="16" t="s">
        <v>18</v>
      </c>
      <c r="G42" s="17">
        <v>41651</v>
      </c>
      <c r="H42" s="15" t="s">
        <v>27</v>
      </c>
      <c r="I42" s="15" t="s">
        <v>25</v>
      </c>
    </row>
    <row r="43" spans="1:9" hidden="1" x14ac:dyDescent="0.45">
      <c r="A43" s="15" t="s">
        <v>32</v>
      </c>
      <c r="B43" s="15" t="s">
        <v>15</v>
      </c>
      <c r="C43" s="16" t="s">
        <v>33</v>
      </c>
      <c r="D43" s="15" t="s">
        <v>34</v>
      </c>
      <c r="E43" s="15">
        <v>19</v>
      </c>
      <c r="F43" s="16" t="s">
        <v>39</v>
      </c>
      <c r="G43" s="17">
        <v>9799</v>
      </c>
      <c r="H43" s="15" t="s">
        <v>24</v>
      </c>
      <c r="I43" s="15" t="s">
        <v>25</v>
      </c>
    </row>
    <row r="44" spans="1:9" hidden="1" x14ac:dyDescent="0.45">
      <c r="A44" s="15" t="s">
        <v>38</v>
      </c>
      <c r="B44" s="15" t="s">
        <v>15</v>
      </c>
      <c r="C44" s="16" t="s">
        <v>16</v>
      </c>
      <c r="D44" s="15" t="s">
        <v>17</v>
      </c>
      <c r="E44" s="15">
        <v>18</v>
      </c>
      <c r="F44" s="16" t="s">
        <v>18</v>
      </c>
      <c r="G44" s="17">
        <v>18964</v>
      </c>
      <c r="H44" s="15" t="s">
        <v>27</v>
      </c>
      <c r="I44" s="15" t="s">
        <v>30</v>
      </c>
    </row>
    <row r="45" spans="1:9" hidden="1" x14ac:dyDescent="0.45">
      <c r="A45" s="15" t="s">
        <v>21</v>
      </c>
      <c r="B45" s="15" t="s">
        <v>15</v>
      </c>
      <c r="C45" s="16" t="s">
        <v>22</v>
      </c>
      <c r="D45" s="15" t="s">
        <v>41</v>
      </c>
      <c r="E45" s="15">
        <v>6</v>
      </c>
      <c r="F45" s="16" t="s">
        <v>18</v>
      </c>
      <c r="G45" s="17">
        <v>177455</v>
      </c>
      <c r="H45" s="15" t="s">
        <v>29</v>
      </c>
      <c r="I45" s="15" t="s">
        <v>47</v>
      </c>
    </row>
    <row r="46" spans="1:9" hidden="1" x14ac:dyDescent="0.45">
      <c r="A46" s="15" t="s">
        <v>38</v>
      </c>
      <c r="B46" s="15" t="s">
        <v>15</v>
      </c>
      <c r="C46" s="16" t="s">
        <v>16</v>
      </c>
      <c r="D46" s="15" t="s">
        <v>37</v>
      </c>
      <c r="E46" s="15">
        <v>21</v>
      </c>
      <c r="F46" s="16" t="s">
        <v>18</v>
      </c>
      <c r="G46" s="17">
        <v>75804</v>
      </c>
      <c r="H46" s="15" t="s">
        <v>24</v>
      </c>
      <c r="I46" s="15" t="s">
        <v>30</v>
      </c>
    </row>
    <row r="47" spans="1:9" hidden="1" x14ac:dyDescent="0.45">
      <c r="A47" s="15" t="s">
        <v>21</v>
      </c>
      <c r="B47" s="15" t="s">
        <v>15</v>
      </c>
      <c r="C47" s="16" t="s">
        <v>16</v>
      </c>
      <c r="D47" s="15" t="s">
        <v>17</v>
      </c>
      <c r="E47" s="15">
        <v>23</v>
      </c>
      <c r="F47" s="16" t="s">
        <v>18</v>
      </c>
      <c r="G47" s="17">
        <v>52459</v>
      </c>
      <c r="H47" s="15" t="s">
        <v>24</v>
      </c>
      <c r="I47" s="15" t="s">
        <v>25</v>
      </c>
    </row>
    <row r="48" spans="1:9" hidden="1" x14ac:dyDescent="0.45">
      <c r="A48" s="15" t="s">
        <v>14</v>
      </c>
      <c r="B48" s="15" t="s">
        <v>15</v>
      </c>
      <c r="C48" s="16" t="s">
        <v>44</v>
      </c>
      <c r="D48" s="15" t="s">
        <v>45</v>
      </c>
      <c r="E48" s="15">
        <v>2</v>
      </c>
      <c r="F48" s="16" t="s">
        <v>28</v>
      </c>
      <c r="G48" s="17">
        <v>94792</v>
      </c>
      <c r="H48" s="15" t="s">
        <v>24</v>
      </c>
      <c r="I48" s="15" t="s">
        <v>30</v>
      </c>
    </row>
    <row r="49" spans="1:9" hidden="1" x14ac:dyDescent="0.45">
      <c r="A49" s="15" t="s">
        <v>32</v>
      </c>
      <c r="B49" s="15" t="s">
        <v>15</v>
      </c>
      <c r="C49" s="16" t="s">
        <v>16</v>
      </c>
      <c r="D49" s="15" t="s">
        <v>17</v>
      </c>
      <c r="E49" s="15">
        <v>12</v>
      </c>
      <c r="F49" s="16" t="s">
        <v>28</v>
      </c>
      <c r="G49" s="17">
        <v>99838</v>
      </c>
      <c r="H49" s="15" t="s">
        <v>24</v>
      </c>
      <c r="I49" s="15" t="s">
        <v>30</v>
      </c>
    </row>
    <row r="50" spans="1:9" hidden="1" x14ac:dyDescent="0.45">
      <c r="A50" s="15" t="s">
        <v>21</v>
      </c>
      <c r="B50" s="15" t="s">
        <v>15</v>
      </c>
      <c r="C50" s="16" t="s">
        <v>16</v>
      </c>
      <c r="D50" s="15" t="s">
        <v>37</v>
      </c>
      <c r="E50" s="15">
        <v>20</v>
      </c>
      <c r="F50" s="16" t="s">
        <v>18</v>
      </c>
      <c r="G50" s="17">
        <v>134062</v>
      </c>
      <c r="H50" s="15" t="s">
        <v>27</v>
      </c>
      <c r="I50" s="15" t="s">
        <v>30</v>
      </c>
    </row>
    <row r="51" spans="1:9" hidden="1" x14ac:dyDescent="0.45">
      <c r="A51" s="15" t="s">
        <v>14</v>
      </c>
      <c r="B51" s="15" t="s">
        <v>15</v>
      </c>
      <c r="C51" s="16" t="s">
        <v>16</v>
      </c>
      <c r="D51" s="15" t="s">
        <v>43</v>
      </c>
      <c r="E51" s="15">
        <v>6</v>
      </c>
      <c r="F51" s="16" t="s">
        <v>28</v>
      </c>
      <c r="G51" s="17">
        <v>207306</v>
      </c>
      <c r="H51" s="15" t="s">
        <v>29</v>
      </c>
      <c r="I51" s="15" t="s">
        <v>25</v>
      </c>
    </row>
    <row r="52" spans="1:9" hidden="1" x14ac:dyDescent="0.45">
      <c r="A52" s="15" t="s">
        <v>21</v>
      </c>
      <c r="B52" s="15" t="s">
        <v>15</v>
      </c>
      <c r="C52" s="16" t="s">
        <v>22</v>
      </c>
      <c r="D52" s="15" t="s">
        <v>41</v>
      </c>
      <c r="E52" s="15">
        <v>21</v>
      </c>
      <c r="F52" s="16" t="s">
        <v>18</v>
      </c>
      <c r="G52" s="17">
        <v>280025</v>
      </c>
      <c r="H52" s="15" t="s">
        <v>27</v>
      </c>
      <c r="I52" s="15" t="s">
        <v>36</v>
      </c>
    </row>
    <row r="53" spans="1:9" hidden="1" x14ac:dyDescent="0.45">
      <c r="A53" s="15" t="s">
        <v>14</v>
      </c>
      <c r="B53" s="15" t="s">
        <v>15</v>
      </c>
      <c r="C53" s="16" t="s">
        <v>33</v>
      </c>
      <c r="D53" s="15" t="s">
        <v>49</v>
      </c>
      <c r="E53" s="15">
        <v>7</v>
      </c>
      <c r="F53" s="16" t="s">
        <v>18</v>
      </c>
      <c r="G53" s="17">
        <v>36617</v>
      </c>
      <c r="H53" s="15" t="s">
        <v>24</v>
      </c>
      <c r="I53" s="15" t="s">
        <v>25</v>
      </c>
    </row>
    <row r="54" spans="1:9" hidden="1" x14ac:dyDescent="0.45">
      <c r="A54" s="15" t="s">
        <v>21</v>
      </c>
      <c r="B54" s="15" t="s">
        <v>15</v>
      </c>
      <c r="C54" s="16" t="s">
        <v>16</v>
      </c>
      <c r="D54" s="15" t="s">
        <v>17</v>
      </c>
      <c r="E54" s="15">
        <v>2</v>
      </c>
      <c r="F54" s="16" t="s">
        <v>18</v>
      </c>
      <c r="G54" s="17">
        <v>49137</v>
      </c>
      <c r="H54" s="15" t="s">
        <v>29</v>
      </c>
      <c r="I54" s="15" t="s">
        <v>36</v>
      </c>
    </row>
    <row r="55" spans="1:9" hidden="1" x14ac:dyDescent="0.45">
      <c r="A55" s="15" t="s">
        <v>38</v>
      </c>
      <c r="B55" s="15" t="s">
        <v>15</v>
      </c>
      <c r="C55" s="16" t="s">
        <v>44</v>
      </c>
      <c r="D55" s="15" t="s">
        <v>50</v>
      </c>
      <c r="E55" s="15">
        <v>12</v>
      </c>
      <c r="F55" s="16" t="s">
        <v>28</v>
      </c>
      <c r="G55" s="17">
        <v>144273</v>
      </c>
      <c r="H55" s="15" t="s">
        <v>27</v>
      </c>
      <c r="I55" s="15" t="s">
        <v>51</v>
      </c>
    </row>
    <row r="56" spans="1:9" hidden="1" x14ac:dyDescent="0.45">
      <c r="A56" s="15" t="s">
        <v>21</v>
      </c>
      <c r="B56" s="15" t="s">
        <v>15</v>
      </c>
      <c r="C56" s="16" t="s">
        <v>22</v>
      </c>
      <c r="D56" s="15" t="s">
        <v>41</v>
      </c>
      <c r="E56" s="15">
        <v>9</v>
      </c>
      <c r="F56" s="16" t="s">
        <v>28</v>
      </c>
      <c r="G56" s="17">
        <v>153865</v>
      </c>
      <c r="H56" s="15" t="s">
        <v>27</v>
      </c>
      <c r="I56" s="15" t="s">
        <v>20</v>
      </c>
    </row>
    <row r="57" spans="1:9" hidden="1" x14ac:dyDescent="0.45">
      <c r="A57" s="15" t="s">
        <v>32</v>
      </c>
      <c r="B57" s="15" t="s">
        <v>15</v>
      </c>
      <c r="C57" s="16" t="s">
        <v>16</v>
      </c>
      <c r="D57" s="15" t="s">
        <v>37</v>
      </c>
      <c r="E57" s="15">
        <v>9</v>
      </c>
      <c r="F57" s="16" t="s">
        <v>18</v>
      </c>
      <c r="G57" s="17">
        <v>30514</v>
      </c>
      <c r="H57" s="15" t="s">
        <v>29</v>
      </c>
      <c r="I57" s="15" t="s">
        <v>25</v>
      </c>
    </row>
    <row r="58" spans="1:9" hidden="1" x14ac:dyDescent="0.45">
      <c r="A58" s="15" t="s">
        <v>14</v>
      </c>
      <c r="B58" s="15" t="s">
        <v>15</v>
      </c>
      <c r="C58" s="16" t="s">
        <v>16</v>
      </c>
      <c r="D58" s="15" t="s">
        <v>37</v>
      </c>
      <c r="E58" s="15">
        <v>23</v>
      </c>
      <c r="F58" s="16" t="s">
        <v>39</v>
      </c>
      <c r="G58" s="17">
        <v>112612</v>
      </c>
      <c r="H58" s="15" t="s">
        <v>35</v>
      </c>
      <c r="I58" s="15" t="s">
        <v>40</v>
      </c>
    </row>
    <row r="59" spans="1:9" hidden="1" x14ac:dyDescent="0.45">
      <c r="A59" s="15" t="s">
        <v>38</v>
      </c>
      <c r="B59" s="15" t="s">
        <v>15</v>
      </c>
      <c r="C59" s="16" t="s">
        <v>16</v>
      </c>
      <c r="D59" s="15" t="s">
        <v>43</v>
      </c>
      <c r="E59" s="15">
        <v>27</v>
      </c>
      <c r="F59" s="16" t="s">
        <v>18</v>
      </c>
      <c r="G59" s="17">
        <v>62451</v>
      </c>
      <c r="H59" s="15" t="s">
        <v>24</v>
      </c>
      <c r="I59" s="15" t="s">
        <v>36</v>
      </c>
    </row>
    <row r="60" spans="1:9" hidden="1" x14ac:dyDescent="0.45">
      <c r="A60" s="15" t="s">
        <v>21</v>
      </c>
      <c r="B60" s="15" t="s">
        <v>15</v>
      </c>
      <c r="C60" s="16" t="s">
        <v>33</v>
      </c>
      <c r="D60" s="15" t="s">
        <v>34</v>
      </c>
      <c r="E60" s="15">
        <v>19</v>
      </c>
      <c r="F60" s="16" t="s">
        <v>28</v>
      </c>
      <c r="G60" s="17">
        <v>42657</v>
      </c>
      <c r="H60" s="15" t="s">
        <v>24</v>
      </c>
      <c r="I60" s="15" t="s">
        <v>25</v>
      </c>
    </row>
    <row r="61" spans="1:9" hidden="1" x14ac:dyDescent="0.45">
      <c r="A61" s="15" t="s">
        <v>14</v>
      </c>
      <c r="B61" s="15" t="s">
        <v>15</v>
      </c>
      <c r="C61" s="16" t="s">
        <v>16</v>
      </c>
      <c r="D61" s="15" t="s">
        <v>43</v>
      </c>
      <c r="E61" s="15">
        <v>12</v>
      </c>
      <c r="F61" s="16" t="s">
        <v>18</v>
      </c>
      <c r="G61" s="17">
        <v>177128</v>
      </c>
      <c r="H61" s="15" t="s">
        <v>35</v>
      </c>
      <c r="I61" s="15" t="s">
        <v>20</v>
      </c>
    </row>
    <row r="62" spans="1:9" hidden="1" x14ac:dyDescent="0.45">
      <c r="A62" s="15" t="s">
        <v>38</v>
      </c>
      <c r="B62" s="15" t="s">
        <v>15</v>
      </c>
      <c r="C62" s="16" t="s">
        <v>16</v>
      </c>
      <c r="D62" s="15" t="s">
        <v>37</v>
      </c>
      <c r="E62" s="15">
        <v>22</v>
      </c>
      <c r="F62" s="16" t="s">
        <v>28</v>
      </c>
      <c r="G62" s="17">
        <v>103158</v>
      </c>
      <c r="H62" s="15" t="s">
        <v>46</v>
      </c>
      <c r="I62" s="15" t="s">
        <v>25</v>
      </c>
    </row>
    <row r="63" spans="1:9" hidden="1" x14ac:dyDescent="0.45">
      <c r="A63" s="15" t="s">
        <v>32</v>
      </c>
      <c r="B63" s="15" t="s">
        <v>15</v>
      </c>
      <c r="C63" s="16" t="s">
        <v>33</v>
      </c>
      <c r="D63" s="15" t="s">
        <v>49</v>
      </c>
      <c r="E63" s="15">
        <v>30</v>
      </c>
      <c r="F63" s="16" t="s">
        <v>18</v>
      </c>
      <c r="G63" s="17">
        <v>20240</v>
      </c>
      <c r="H63" s="15" t="s">
        <v>24</v>
      </c>
      <c r="I63" s="15" t="s">
        <v>31</v>
      </c>
    </row>
    <row r="64" spans="1:9" hidden="1" x14ac:dyDescent="0.45">
      <c r="A64" s="15" t="s">
        <v>38</v>
      </c>
      <c r="B64" s="15" t="s">
        <v>15</v>
      </c>
      <c r="C64" s="16" t="s">
        <v>22</v>
      </c>
      <c r="D64" s="15" t="s">
        <v>23</v>
      </c>
      <c r="E64" s="15">
        <v>12</v>
      </c>
      <c r="F64" s="16" t="s">
        <v>28</v>
      </c>
      <c r="G64" s="17">
        <v>158335</v>
      </c>
      <c r="H64" s="15" t="s">
        <v>29</v>
      </c>
      <c r="I64" s="15" t="s">
        <v>51</v>
      </c>
    </row>
    <row r="65" spans="1:9" hidden="1" x14ac:dyDescent="0.45">
      <c r="A65" s="15" t="s">
        <v>14</v>
      </c>
      <c r="B65" s="15" t="s">
        <v>15</v>
      </c>
      <c r="C65" s="16" t="s">
        <v>44</v>
      </c>
      <c r="D65" s="15" t="s">
        <v>45</v>
      </c>
      <c r="E65" s="15">
        <v>8</v>
      </c>
      <c r="F65" s="16" t="s">
        <v>28</v>
      </c>
      <c r="G65" s="17">
        <v>143085</v>
      </c>
      <c r="H65" s="15" t="s">
        <v>29</v>
      </c>
      <c r="I65" s="15" t="s">
        <v>47</v>
      </c>
    </row>
    <row r="66" spans="1:9" hidden="1" x14ac:dyDescent="0.45">
      <c r="A66" s="15" t="s">
        <v>14</v>
      </c>
      <c r="B66" s="15" t="s">
        <v>15</v>
      </c>
      <c r="C66" s="16" t="s">
        <v>16</v>
      </c>
      <c r="D66" s="15" t="s">
        <v>37</v>
      </c>
      <c r="E66" s="15">
        <v>15</v>
      </c>
      <c r="F66" s="16" t="s">
        <v>39</v>
      </c>
      <c r="G66" s="17">
        <v>160392</v>
      </c>
      <c r="H66" s="15" t="s">
        <v>24</v>
      </c>
      <c r="I66" s="15" t="s">
        <v>25</v>
      </c>
    </row>
    <row r="67" spans="1:9" hidden="1" x14ac:dyDescent="0.45">
      <c r="A67" s="15" t="s">
        <v>14</v>
      </c>
      <c r="B67" s="15" t="s">
        <v>15</v>
      </c>
      <c r="C67" s="16" t="s">
        <v>44</v>
      </c>
      <c r="D67" s="15" t="s">
        <v>48</v>
      </c>
      <c r="E67" s="15">
        <v>22</v>
      </c>
      <c r="F67" s="16" t="s">
        <v>39</v>
      </c>
      <c r="G67" s="17">
        <v>164709</v>
      </c>
      <c r="H67" s="15" t="s">
        <v>24</v>
      </c>
      <c r="I67" s="15" t="s">
        <v>20</v>
      </c>
    </row>
    <row r="68" spans="1:9" hidden="1" x14ac:dyDescent="0.45">
      <c r="A68" s="15" t="s">
        <v>32</v>
      </c>
      <c r="B68" s="15" t="s">
        <v>15</v>
      </c>
      <c r="C68" s="16" t="s">
        <v>22</v>
      </c>
      <c r="D68" s="15" t="s">
        <v>26</v>
      </c>
      <c r="E68" s="15">
        <v>19</v>
      </c>
      <c r="F68" s="16" t="s">
        <v>28</v>
      </c>
      <c r="G68" s="17">
        <v>31507.5</v>
      </c>
      <c r="H68" s="15" t="s">
        <v>24</v>
      </c>
      <c r="I68" s="15" t="s">
        <v>20</v>
      </c>
    </row>
    <row r="69" spans="1:9" hidden="1" x14ac:dyDescent="0.45">
      <c r="A69" s="15" t="s">
        <v>38</v>
      </c>
      <c r="B69" s="15" t="s">
        <v>15</v>
      </c>
      <c r="C69" s="16" t="s">
        <v>22</v>
      </c>
      <c r="D69" s="15" t="s">
        <v>23</v>
      </c>
      <c r="E69" s="15">
        <v>3</v>
      </c>
      <c r="F69" s="16" t="s">
        <v>18</v>
      </c>
      <c r="G69" s="17">
        <v>119465</v>
      </c>
      <c r="H69" s="15" t="s">
        <v>27</v>
      </c>
      <c r="I69" s="15" t="s">
        <v>36</v>
      </c>
    </row>
    <row r="70" spans="1:9" hidden="1" x14ac:dyDescent="0.45">
      <c r="A70" s="15" t="s">
        <v>38</v>
      </c>
      <c r="B70" s="15" t="s">
        <v>15</v>
      </c>
      <c r="C70" s="16" t="s">
        <v>44</v>
      </c>
      <c r="D70" s="15" t="s">
        <v>45</v>
      </c>
      <c r="E70" s="15">
        <v>6</v>
      </c>
      <c r="F70" s="16" t="s">
        <v>28</v>
      </c>
      <c r="G70" s="17">
        <v>48010</v>
      </c>
      <c r="H70" s="15" t="s">
        <v>24</v>
      </c>
      <c r="I70" s="15" t="s">
        <v>36</v>
      </c>
    </row>
    <row r="71" spans="1:9" hidden="1" x14ac:dyDescent="0.45">
      <c r="A71" s="15" t="s">
        <v>14</v>
      </c>
      <c r="B71" s="15" t="s">
        <v>15</v>
      </c>
      <c r="C71" s="16" t="s">
        <v>16</v>
      </c>
      <c r="D71" s="15" t="s">
        <v>17</v>
      </c>
      <c r="E71" s="15">
        <v>1</v>
      </c>
      <c r="F71" s="16" t="s">
        <v>18</v>
      </c>
      <c r="G71" s="17">
        <v>69758</v>
      </c>
      <c r="H71" s="15" t="s">
        <v>35</v>
      </c>
      <c r="I71" s="15" t="s">
        <v>30</v>
      </c>
    </row>
    <row r="72" spans="1:9" hidden="1" x14ac:dyDescent="0.45">
      <c r="A72" s="15" t="s">
        <v>14</v>
      </c>
      <c r="B72" s="15" t="s">
        <v>15</v>
      </c>
      <c r="C72" s="16" t="s">
        <v>33</v>
      </c>
      <c r="D72" s="15" t="s">
        <v>34</v>
      </c>
      <c r="E72" s="15">
        <v>14</v>
      </c>
      <c r="F72" s="16" t="s">
        <v>18</v>
      </c>
      <c r="G72" s="17">
        <v>14217</v>
      </c>
      <c r="H72" s="15" t="s">
        <v>19</v>
      </c>
      <c r="I72" s="15" t="s">
        <v>20</v>
      </c>
    </row>
    <row r="73" spans="1:9" hidden="1" x14ac:dyDescent="0.45">
      <c r="A73" s="15" t="s">
        <v>14</v>
      </c>
      <c r="B73" s="15" t="s">
        <v>15</v>
      </c>
      <c r="C73" s="16" t="s">
        <v>16</v>
      </c>
      <c r="D73" s="15" t="s">
        <v>43</v>
      </c>
      <c r="E73" s="15">
        <v>13</v>
      </c>
      <c r="F73" s="16" t="s">
        <v>28</v>
      </c>
      <c r="G73" s="17">
        <v>40434</v>
      </c>
      <c r="H73" s="15" t="s">
        <v>27</v>
      </c>
      <c r="I73" s="15" t="s">
        <v>47</v>
      </c>
    </row>
    <row r="74" spans="1:9" hidden="1" x14ac:dyDescent="0.45">
      <c r="A74" s="15" t="s">
        <v>21</v>
      </c>
      <c r="B74" s="15" t="s">
        <v>15</v>
      </c>
      <c r="C74" s="16" t="s">
        <v>44</v>
      </c>
      <c r="D74" s="15" t="s">
        <v>45</v>
      </c>
      <c r="E74" s="15">
        <v>24</v>
      </c>
      <c r="F74" s="16" t="s">
        <v>18</v>
      </c>
      <c r="G74" s="17">
        <v>64680</v>
      </c>
      <c r="H74" s="15" t="s">
        <v>24</v>
      </c>
      <c r="I74" s="15" t="s">
        <v>47</v>
      </c>
    </row>
    <row r="75" spans="1:9" hidden="1" x14ac:dyDescent="0.45">
      <c r="A75" s="15" t="s">
        <v>38</v>
      </c>
      <c r="B75" s="15" t="s">
        <v>15</v>
      </c>
      <c r="C75" s="16" t="s">
        <v>33</v>
      </c>
      <c r="D75" s="15" t="s">
        <v>34</v>
      </c>
      <c r="E75" s="15">
        <v>28</v>
      </c>
      <c r="F75" s="16" t="s">
        <v>18</v>
      </c>
      <c r="G75" s="17">
        <v>26977</v>
      </c>
      <c r="H75" s="15" t="s">
        <v>24</v>
      </c>
      <c r="I75" s="15" t="s">
        <v>51</v>
      </c>
    </row>
    <row r="76" spans="1:9" hidden="1" x14ac:dyDescent="0.45">
      <c r="A76" s="15" t="s">
        <v>32</v>
      </c>
      <c r="B76" s="15" t="s">
        <v>15</v>
      </c>
      <c r="C76" s="16" t="s">
        <v>16</v>
      </c>
      <c r="D76" s="15" t="s">
        <v>17</v>
      </c>
      <c r="E76" s="15">
        <v>23</v>
      </c>
      <c r="F76" s="16" t="s">
        <v>39</v>
      </c>
      <c r="G76" s="17">
        <v>88466</v>
      </c>
      <c r="H76" s="15" t="s">
        <v>27</v>
      </c>
      <c r="I76" s="15" t="s">
        <v>20</v>
      </c>
    </row>
    <row r="77" spans="1:9" hidden="1" x14ac:dyDescent="0.45">
      <c r="A77" s="15" t="s">
        <v>14</v>
      </c>
      <c r="B77" s="15" t="s">
        <v>15</v>
      </c>
      <c r="C77" s="16" t="s">
        <v>16</v>
      </c>
      <c r="D77" s="15" t="s">
        <v>17</v>
      </c>
      <c r="E77" s="15">
        <v>9</v>
      </c>
      <c r="F77" s="16" t="s">
        <v>18</v>
      </c>
      <c r="G77" s="17">
        <v>69321</v>
      </c>
      <c r="H77" s="15" t="s">
        <v>29</v>
      </c>
      <c r="I77" s="15" t="s">
        <v>25</v>
      </c>
    </row>
    <row r="78" spans="1:9" hidden="1" x14ac:dyDescent="0.45">
      <c r="A78" s="15" t="s">
        <v>38</v>
      </c>
      <c r="B78" s="15" t="s">
        <v>15</v>
      </c>
      <c r="C78" s="16" t="s">
        <v>44</v>
      </c>
      <c r="D78" s="15" t="s">
        <v>45</v>
      </c>
      <c r="E78" s="15">
        <v>23</v>
      </c>
      <c r="F78" s="16" t="s">
        <v>28</v>
      </c>
      <c r="G78" s="17">
        <v>114486</v>
      </c>
      <c r="H78" s="15" t="s">
        <v>27</v>
      </c>
      <c r="I78" s="15" t="s">
        <v>36</v>
      </c>
    </row>
    <row r="79" spans="1:9" hidden="1" x14ac:dyDescent="0.45">
      <c r="A79" s="15" t="s">
        <v>14</v>
      </c>
      <c r="B79" s="15" t="s">
        <v>15</v>
      </c>
      <c r="C79" s="16" t="s">
        <v>16</v>
      </c>
      <c r="D79" s="15" t="s">
        <v>17</v>
      </c>
      <c r="E79" s="15">
        <v>11</v>
      </c>
      <c r="F79" s="16" t="s">
        <v>18</v>
      </c>
      <c r="G79" s="17">
        <v>89100</v>
      </c>
      <c r="H79" s="15" t="s">
        <v>24</v>
      </c>
      <c r="I79" s="15" t="s">
        <v>20</v>
      </c>
    </row>
    <row r="80" spans="1:9" hidden="1" x14ac:dyDescent="0.45">
      <c r="A80" s="15" t="s">
        <v>38</v>
      </c>
      <c r="B80" s="15" t="s">
        <v>15</v>
      </c>
      <c r="C80" s="16" t="s">
        <v>22</v>
      </c>
      <c r="D80" s="15" t="s">
        <v>41</v>
      </c>
      <c r="E80" s="15">
        <v>23</v>
      </c>
      <c r="F80" s="16" t="s">
        <v>39</v>
      </c>
      <c r="G80" s="17">
        <v>344810</v>
      </c>
      <c r="H80" s="15" t="s">
        <v>24</v>
      </c>
      <c r="I80" s="15" t="s">
        <v>25</v>
      </c>
    </row>
    <row r="81" spans="1:9" hidden="1" x14ac:dyDescent="0.45">
      <c r="A81" s="15" t="s">
        <v>14</v>
      </c>
      <c r="B81" s="15" t="s">
        <v>15</v>
      </c>
      <c r="C81" s="16" t="s">
        <v>16</v>
      </c>
      <c r="D81" s="15" t="s">
        <v>37</v>
      </c>
      <c r="E81" s="15">
        <v>18</v>
      </c>
      <c r="F81" s="16" t="s">
        <v>28</v>
      </c>
      <c r="G81" s="17">
        <v>187048</v>
      </c>
      <c r="H81" s="15" t="s">
        <v>19</v>
      </c>
      <c r="I81" s="15" t="s">
        <v>20</v>
      </c>
    </row>
    <row r="82" spans="1:9" hidden="1" x14ac:dyDescent="0.45">
      <c r="A82" s="15" t="s">
        <v>14</v>
      </c>
      <c r="B82" s="15" t="s">
        <v>15</v>
      </c>
      <c r="C82" s="16" t="s">
        <v>44</v>
      </c>
      <c r="D82" s="15" t="s">
        <v>45</v>
      </c>
      <c r="E82" s="15">
        <v>17</v>
      </c>
      <c r="F82" s="16" t="s">
        <v>18</v>
      </c>
      <c r="G82" s="17">
        <v>162555</v>
      </c>
      <c r="H82" s="15" t="s">
        <v>29</v>
      </c>
      <c r="I82" s="15" t="s">
        <v>51</v>
      </c>
    </row>
    <row r="83" spans="1:9" hidden="1" x14ac:dyDescent="0.45">
      <c r="A83" s="15" t="s">
        <v>14</v>
      </c>
      <c r="B83" s="15" t="s">
        <v>15</v>
      </c>
      <c r="C83" s="16" t="s">
        <v>33</v>
      </c>
      <c r="D83" s="15" t="s">
        <v>49</v>
      </c>
      <c r="E83" s="15">
        <v>26</v>
      </c>
      <c r="F83" s="16" t="s">
        <v>39</v>
      </c>
      <c r="G83" s="17">
        <v>69764</v>
      </c>
      <c r="H83" s="15" t="s">
        <v>24</v>
      </c>
      <c r="I83" s="15" t="s">
        <v>25</v>
      </c>
    </row>
    <row r="84" spans="1:9" hidden="1" x14ac:dyDescent="0.45">
      <c r="A84" s="15" t="s">
        <v>14</v>
      </c>
      <c r="B84" s="15" t="s">
        <v>15</v>
      </c>
      <c r="C84" s="16" t="s">
        <v>33</v>
      </c>
      <c r="D84" s="15" t="s">
        <v>49</v>
      </c>
      <c r="E84" s="15">
        <v>6</v>
      </c>
      <c r="F84" s="16" t="s">
        <v>28</v>
      </c>
      <c r="G84" s="17">
        <v>98508</v>
      </c>
      <c r="H84" s="15" t="s">
        <v>29</v>
      </c>
      <c r="I84" s="15" t="s">
        <v>25</v>
      </c>
    </row>
    <row r="85" spans="1:9" hidden="1" x14ac:dyDescent="0.45">
      <c r="A85" s="15" t="s">
        <v>21</v>
      </c>
      <c r="B85" s="15" t="s">
        <v>15</v>
      </c>
      <c r="C85" s="16" t="s">
        <v>44</v>
      </c>
      <c r="D85" s="15" t="s">
        <v>45</v>
      </c>
      <c r="E85" s="15">
        <v>18</v>
      </c>
      <c r="F85" s="16" t="s">
        <v>28</v>
      </c>
      <c r="G85" s="17">
        <v>119427</v>
      </c>
      <c r="H85" s="15" t="s">
        <v>24</v>
      </c>
      <c r="I85" s="15" t="s">
        <v>30</v>
      </c>
    </row>
    <row r="86" spans="1:9" hidden="1" x14ac:dyDescent="0.45">
      <c r="A86" s="15" t="s">
        <v>32</v>
      </c>
      <c r="B86" s="15" t="s">
        <v>15</v>
      </c>
      <c r="C86" s="16" t="s">
        <v>16</v>
      </c>
      <c r="D86" s="15" t="s">
        <v>43</v>
      </c>
      <c r="E86" s="15">
        <v>14</v>
      </c>
      <c r="F86" s="16" t="s">
        <v>18</v>
      </c>
      <c r="G86" s="17">
        <v>190958</v>
      </c>
      <c r="H86" s="15" t="s">
        <v>29</v>
      </c>
      <c r="I86" s="15" t="s">
        <v>20</v>
      </c>
    </row>
    <row r="87" spans="1:9" hidden="1" x14ac:dyDescent="0.45">
      <c r="A87" s="15" t="s">
        <v>38</v>
      </c>
      <c r="B87" s="15" t="s">
        <v>15</v>
      </c>
      <c r="C87" s="16" t="s">
        <v>16</v>
      </c>
      <c r="D87" s="15" t="s">
        <v>37</v>
      </c>
      <c r="E87" s="15">
        <v>8</v>
      </c>
      <c r="F87" s="16" t="s">
        <v>28</v>
      </c>
      <c r="G87" s="17">
        <v>159628</v>
      </c>
      <c r="H87" s="15" t="s">
        <v>46</v>
      </c>
      <c r="I87" s="15" t="s">
        <v>25</v>
      </c>
    </row>
    <row r="88" spans="1:9" hidden="1" x14ac:dyDescent="0.45">
      <c r="A88" s="15" t="s">
        <v>32</v>
      </c>
      <c r="B88" s="15" t="s">
        <v>15</v>
      </c>
      <c r="C88" s="16" t="s">
        <v>16</v>
      </c>
      <c r="D88" s="15" t="s">
        <v>37</v>
      </c>
      <c r="E88" s="15">
        <v>4</v>
      </c>
      <c r="F88" s="16" t="s">
        <v>18</v>
      </c>
      <c r="G88" s="17">
        <v>17220</v>
      </c>
      <c r="H88" s="15" t="s">
        <v>35</v>
      </c>
      <c r="I88" s="15" t="s">
        <v>20</v>
      </c>
    </row>
    <row r="89" spans="1:9" hidden="1" x14ac:dyDescent="0.45">
      <c r="A89" s="15" t="s">
        <v>14</v>
      </c>
      <c r="B89" s="15" t="s">
        <v>15</v>
      </c>
      <c r="C89" s="16" t="s">
        <v>16</v>
      </c>
      <c r="D89" s="15" t="s">
        <v>17</v>
      </c>
      <c r="E89" s="15">
        <v>7</v>
      </c>
      <c r="F89" s="16" t="s">
        <v>39</v>
      </c>
      <c r="G89" s="17">
        <v>98071</v>
      </c>
      <c r="H89" s="15" t="s">
        <v>35</v>
      </c>
      <c r="I89" s="15" t="s">
        <v>47</v>
      </c>
    </row>
    <row r="90" spans="1:9" hidden="1" x14ac:dyDescent="0.45">
      <c r="A90" s="15" t="s">
        <v>14</v>
      </c>
      <c r="B90" s="15" t="s">
        <v>15</v>
      </c>
      <c r="C90" s="16" t="s">
        <v>22</v>
      </c>
      <c r="D90" s="15" t="s">
        <v>26</v>
      </c>
      <c r="E90" s="15">
        <v>22</v>
      </c>
      <c r="F90" s="16" t="s">
        <v>28</v>
      </c>
      <c r="G90" s="17">
        <v>26835</v>
      </c>
      <c r="H90" s="15" t="s">
        <v>29</v>
      </c>
      <c r="I90" s="15" t="s">
        <v>20</v>
      </c>
    </row>
    <row r="91" spans="1:9" hidden="1" x14ac:dyDescent="0.45">
      <c r="A91" s="15" t="s">
        <v>32</v>
      </c>
      <c r="B91" s="15" t="s">
        <v>15</v>
      </c>
      <c r="C91" s="16" t="s">
        <v>16</v>
      </c>
      <c r="D91" s="15" t="s">
        <v>17</v>
      </c>
      <c r="E91" s="15">
        <v>19</v>
      </c>
      <c r="F91" s="16" t="s">
        <v>18</v>
      </c>
      <c r="G91" s="17">
        <v>65854</v>
      </c>
      <c r="H91" s="15" t="s">
        <v>29</v>
      </c>
      <c r="I91" s="15" t="s">
        <v>36</v>
      </c>
    </row>
    <row r="92" spans="1:9" hidden="1" x14ac:dyDescent="0.45">
      <c r="A92" s="15" t="s">
        <v>38</v>
      </c>
      <c r="B92" s="15" t="s">
        <v>15</v>
      </c>
      <c r="C92" s="16" t="s">
        <v>16</v>
      </c>
      <c r="D92" s="15" t="s">
        <v>17</v>
      </c>
      <c r="E92" s="15">
        <v>15</v>
      </c>
      <c r="F92" s="16" t="s">
        <v>39</v>
      </c>
      <c r="G92" s="17">
        <v>78551</v>
      </c>
      <c r="H92" s="15" t="s">
        <v>27</v>
      </c>
      <c r="I92" s="15" t="s">
        <v>20</v>
      </c>
    </row>
    <row r="93" spans="1:9" hidden="1" x14ac:dyDescent="0.45">
      <c r="A93" s="15" t="s">
        <v>14</v>
      </c>
      <c r="B93" s="15" t="s">
        <v>15</v>
      </c>
      <c r="C93" s="16" t="s">
        <v>16</v>
      </c>
      <c r="D93" s="15" t="s">
        <v>37</v>
      </c>
      <c r="E93" s="15">
        <v>27</v>
      </c>
      <c r="F93" s="16" t="s">
        <v>39</v>
      </c>
      <c r="G93" s="17">
        <v>69150</v>
      </c>
      <c r="H93" s="15" t="s">
        <v>29</v>
      </c>
      <c r="I93" s="15" t="s">
        <v>36</v>
      </c>
    </row>
    <row r="94" spans="1:9" hidden="1" x14ac:dyDescent="0.45">
      <c r="A94" s="15" t="s">
        <v>14</v>
      </c>
      <c r="B94" s="15" t="s">
        <v>15</v>
      </c>
      <c r="C94" s="16" t="s">
        <v>16</v>
      </c>
      <c r="D94" s="15" t="s">
        <v>43</v>
      </c>
      <c r="E94" s="15">
        <v>15</v>
      </c>
      <c r="F94" s="16" t="s">
        <v>28</v>
      </c>
      <c r="G94" s="17">
        <v>22382</v>
      </c>
      <c r="H94" s="15" t="s">
        <v>27</v>
      </c>
      <c r="I94" s="15" t="s">
        <v>51</v>
      </c>
    </row>
    <row r="95" spans="1:9" hidden="1" x14ac:dyDescent="0.45">
      <c r="A95" s="15" t="s">
        <v>21</v>
      </c>
      <c r="B95" s="15" t="s">
        <v>15</v>
      </c>
      <c r="C95" s="16" t="s">
        <v>16</v>
      </c>
      <c r="D95" s="15" t="s">
        <v>17</v>
      </c>
      <c r="E95" s="15">
        <v>2</v>
      </c>
      <c r="F95" s="16" t="s">
        <v>28</v>
      </c>
      <c r="G95" s="17">
        <v>34911</v>
      </c>
      <c r="H95" s="15" t="s">
        <v>29</v>
      </c>
      <c r="I95" s="15" t="s">
        <v>47</v>
      </c>
    </row>
    <row r="96" spans="1:9" hidden="1" x14ac:dyDescent="0.45">
      <c r="A96" s="15" t="s">
        <v>21</v>
      </c>
      <c r="B96" s="15" t="s">
        <v>15</v>
      </c>
      <c r="C96" s="16" t="s">
        <v>44</v>
      </c>
      <c r="D96" s="15" t="s">
        <v>45</v>
      </c>
      <c r="E96" s="15">
        <v>19</v>
      </c>
      <c r="F96" s="16" t="s">
        <v>28</v>
      </c>
      <c r="G96" s="17">
        <v>57585</v>
      </c>
      <c r="H96" s="15" t="s">
        <v>24</v>
      </c>
      <c r="I96" s="15" t="s">
        <v>51</v>
      </c>
    </row>
    <row r="97" spans="1:9" hidden="1" x14ac:dyDescent="0.45">
      <c r="A97" s="15" t="s">
        <v>14</v>
      </c>
      <c r="B97" s="15" t="s">
        <v>15</v>
      </c>
      <c r="C97" s="16" t="s">
        <v>22</v>
      </c>
      <c r="D97" s="15" t="s">
        <v>26</v>
      </c>
      <c r="E97" s="15">
        <v>13</v>
      </c>
      <c r="F97" s="16" t="s">
        <v>39</v>
      </c>
      <c r="G97" s="17">
        <v>7332.75</v>
      </c>
      <c r="H97" s="15" t="s">
        <v>29</v>
      </c>
      <c r="I97" s="15" t="s">
        <v>20</v>
      </c>
    </row>
    <row r="98" spans="1:9" hidden="1" x14ac:dyDescent="0.45">
      <c r="A98" s="15" t="s">
        <v>38</v>
      </c>
      <c r="B98" s="15" t="s">
        <v>15</v>
      </c>
      <c r="C98" s="16" t="s">
        <v>22</v>
      </c>
      <c r="D98" s="15" t="s">
        <v>26</v>
      </c>
      <c r="E98" s="15">
        <v>18</v>
      </c>
      <c r="F98" s="16" t="s">
        <v>28</v>
      </c>
      <c r="G98" s="17">
        <v>54543</v>
      </c>
      <c r="H98" s="15" t="s">
        <v>27</v>
      </c>
      <c r="I98" s="15" t="s">
        <v>30</v>
      </c>
    </row>
    <row r="99" spans="1:9" hidden="1" x14ac:dyDescent="0.45">
      <c r="A99" s="15" t="s">
        <v>21</v>
      </c>
      <c r="B99" s="15" t="s">
        <v>15</v>
      </c>
      <c r="C99" s="16" t="s">
        <v>44</v>
      </c>
      <c r="D99" s="15" t="s">
        <v>48</v>
      </c>
      <c r="E99" s="15">
        <v>17</v>
      </c>
      <c r="F99" s="16" t="s">
        <v>39</v>
      </c>
      <c r="G99" s="17">
        <v>46137</v>
      </c>
      <c r="H99" s="15" t="s">
        <v>35</v>
      </c>
      <c r="I99" s="15" t="s">
        <v>36</v>
      </c>
    </row>
    <row r="100" spans="1:9" hidden="1" x14ac:dyDescent="0.45">
      <c r="A100" s="15" t="s">
        <v>14</v>
      </c>
      <c r="B100" s="15" t="s">
        <v>15</v>
      </c>
      <c r="C100" s="16" t="s">
        <v>44</v>
      </c>
      <c r="D100" s="15" t="s">
        <v>45</v>
      </c>
      <c r="E100" s="15">
        <v>14</v>
      </c>
      <c r="F100" s="16" t="s">
        <v>28</v>
      </c>
      <c r="G100" s="17">
        <v>27969</v>
      </c>
      <c r="H100" s="15" t="s">
        <v>29</v>
      </c>
      <c r="I100" s="15" t="s">
        <v>25</v>
      </c>
    </row>
    <row r="101" spans="1:9" hidden="1" x14ac:dyDescent="0.45">
      <c r="A101" s="15" t="s">
        <v>14</v>
      </c>
      <c r="B101" s="15" t="s">
        <v>15</v>
      </c>
      <c r="C101" s="16" t="s">
        <v>22</v>
      </c>
      <c r="D101" s="15" t="s">
        <v>23</v>
      </c>
      <c r="E101" s="15">
        <v>11</v>
      </c>
      <c r="F101" s="16" t="s">
        <v>28</v>
      </c>
      <c r="G101" s="17">
        <v>486645</v>
      </c>
      <c r="H101" s="15" t="s">
        <v>29</v>
      </c>
      <c r="I101" s="15" t="s">
        <v>25</v>
      </c>
    </row>
    <row r="102" spans="1:9" hidden="1" x14ac:dyDescent="0.45">
      <c r="A102" s="15" t="s">
        <v>32</v>
      </c>
      <c r="B102" s="15" t="s">
        <v>15</v>
      </c>
      <c r="C102" s="16" t="s">
        <v>16</v>
      </c>
      <c r="D102" s="15" t="s">
        <v>43</v>
      </c>
      <c r="E102" s="15">
        <v>14</v>
      </c>
      <c r="F102" s="16" t="s">
        <v>18</v>
      </c>
      <c r="G102" s="17">
        <v>150614</v>
      </c>
      <c r="H102" s="15" t="s">
        <v>19</v>
      </c>
      <c r="I102" s="15" t="s">
        <v>20</v>
      </c>
    </row>
    <row r="103" spans="1:9" hidden="1" x14ac:dyDescent="0.45">
      <c r="A103" s="15" t="s">
        <v>38</v>
      </c>
      <c r="B103" s="15" t="s">
        <v>15</v>
      </c>
      <c r="C103" s="16" t="s">
        <v>16</v>
      </c>
      <c r="D103" s="15" t="s">
        <v>17</v>
      </c>
      <c r="E103" s="15">
        <v>24</v>
      </c>
      <c r="F103" s="16" t="s">
        <v>39</v>
      </c>
      <c r="G103" s="17">
        <v>17674</v>
      </c>
      <c r="H103" s="15" t="s">
        <v>24</v>
      </c>
      <c r="I103" s="15" t="s">
        <v>30</v>
      </c>
    </row>
    <row r="104" spans="1:9" hidden="1" x14ac:dyDescent="0.45">
      <c r="A104" s="15" t="s">
        <v>14</v>
      </c>
      <c r="B104" s="15" t="s">
        <v>15</v>
      </c>
      <c r="C104" s="16" t="s">
        <v>44</v>
      </c>
      <c r="D104" s="15" t="s">
        <v>45</v>
      </c>
      <c r="E104" s="15">
        <v>19</v>
      </c>
      <c r="F104" s="16" t="s">
        <v>39</v>
      </c>
      <c r="G104" s="17">
        <v>213648</v>
      </c>
      <c r="H104" s="15" t="s">
        <v>24</v>
      </c>
      <c r="I104" s="15" t="s">
        <v>51</v>
      </c>
    </row>
    <row r="105" spans="1:9" hidden="1" x14ac:dyDescent="0.45">
      <c r="A105" s="15" t="s">
        <v>14</v>
      </c>
      <c r="B105" s="15" t="s">
        <v>15</v>
      </c>
      <c r="C105" s="16" t="s">
        <v>33</v>
      </c>
      <c r="D105" s="15" t="s">
        <v>34</v>
      </c>
      <c r="E105" s="15">
        <v>21</v>
      </c>
      <c r="F105" s="16" t="s">
        <v>28</v>
      </c>
      <c r="G105" s="17">
        <v>95904</v>
      </c>
      <c r="H105" s="15" t="s">
        <v>29</v>
      </c>
      <c r="I105" s="15" t="s">
        <v>47</v>
      </c>
    </row>
    <row r="106" spans="1:9" hidden="1" x14ac:dyDescent="0.45">
      <c r="A106" s="15" t="s">
        <v>21</v>
      </c>
      <c r="B106" s="15" t="s">
        <v>15</v>
      </c>
      <c r="C106" s="16" t="s">
        <v>16</v>
      </c>
      <c r="D106" s="15" t="s">
        <v>43</v>
      </c>
      <c r="E106" s="15">
        <v>23</v>
      </c>
      <c r="F106" s="16" t="s">
        <v>18</v>
      </c>
      <c r="G106" s="17">
        <v>98892</v>
      </c>
      <c r="H106" s="15" t="s">
        <v>24</v>
      </c>
      <c r="I106" s="15" t="s">
        <v>36</v>
      </c>
    </row>
    <row r="107" spans="1:9" hidden="1" x14ac:dyDescent="0.45">
      <c r="A107" s="15" t="s">
        <v>21</v>
      </c>
      <c r="B107" s="15" t="s">
        <v>15</v>
      </c>
      <c r="C107" s="16" t="s">
        <v>44</v>
      </c>
      <c r="D107" s="15" t="s">
        <v>45</v>
      </c>
      <c r="E107" s="15">
        <v>20</v>
      </c>
      <c r="F107" s="16" t="s">
        <v>28</v>
      </c>
      <c r="G107" s="17">
        <v>43692</v>
      </c>
      <c r="H107" s="15" t="s">
        <v>24</v>
      </c>
      <c r="I107" s="15" t="s">
        <v>36</v>
      </c>
    </row>
    <row r="108" spans="1:9" hidden="1" x14ac:dyDescent="0.45">
      <c r="A108" s="15" t="s">
        <v>21</v>
      </c>
      <c r="B108" s="15" t="s">
        <v>15</v>
      </c>
      <c r="C108" s="16" t="s">
        <v>33</v>
      </c>
      <c r="D108" s="15" t="s">
        <v>42</v>
      </c>
      <c r="E108" s="15">
        <v>11</v>
      </c>
      <c r="F108" s="16" t="s">
        <v>18</v>
      </c>
      <c r="G108" s="17">
        <v>66400</v>
      </c>
      <c r="H108" s="15" t="s">
        <v>24</v>
      </c>
      <c r="I108" s="15" t="s">
        <v>20</v>
      </c>
    </row>
    <row r="109" spans="1:9" hidden="1" x14ac:dyDescent="0.45">
      <c r="A109" s="15" t="s">
        <v>14</v>
      </c>
      <c r="B109" s="15" t="s">
        <v>15</v>
      </c>
      <c r="C109" s="16" t="s">
        <v>16</v>
      </c>
      <c r="D109" s="15" t="s">
        <v>43</v>
      </c>
      <c r="E109" s="15">
        <v>13</v>
      </c>
      <c r="F109" s="16" t="s">
        <v>39</v>
      </c>
      <c r="G109" s="17">
        <v>74290</v>
      </c>
      <c r="H109" s="15" t="s">
        <v>29</v>
      </c>
      <c r="I109" s="15" t="s">
        <v>20</v>
      </c>
    </row>
    <row r="110" spans="1:9" hidden="1" x14ac:dyDescent="0.45">
      <c r="A110" s="15" t="s">
        <v>14</v>
      </c>
      <c r="B110" s="15" t="s">
        <v>15</v>
      </c>
      <c r="C110" s="16" t="s">
        <v>16</v>
      </c>
      <c r="D110" s="15" t="s">
        <v>17</v>
      </c>
      <c r="E110" s="15">
        <v>21</v>
      </c>
      <c r="F110" s="16" t="s">
        <v>39</v>
      </c>
      <c r="G110" s="17">
        <v>58678</v>
      </c>
      <c r="H110" s="15" t="s">
        <v>29</v>
      </c>
      <c r="I110" s="15" t="s">
        <v>31</v>
      </c>
    </row>
    <row r="111" spans="1:9" hidden="1" x14ac:dyDescent="0.45">
      <c r="A111" s="15" t="s">
        <v>21</v>
      </c>
      <c r="B111" s="15" t="s">
        <v>15</v>
      </c>
      <c r="C111" s="16" t="s">
        <v>22</v>
      </c>
      <c r="D111" s="15" t="s">
        <v>26</v>
      </c>
      <c r="E111" s="15">
        <v>13</v>
      </c>
      <c r="F111" s="16" t="s">
        <v>39</v>
      </c>
      <c r="G111" s="17">
        <v>46285.5</v>
      </c>
      <c r="H111" s="15" t="s">
        <v>29</v>
      </c>
      <c r="I111" s="15" t="s">
        <v>20</v>
      </c>
    </row>
    <row r="112" spans="1:9" hidden="1" x14ac:dyDescent="0.45">
      <c r="A112" s="15" t="s">
        <v>14</v>
      </c>
      <c r="B112" s="15" t="s">
        <v>15</v>
      </c>
      <c r="C112" s="16" t="s">
        <v>16</v>
      </c>
      <c r="D112" s="15" t="s">
        <v>17</v>
      </c>
      <c r="E112" s="15">
        <v>7</v>
      </c>
      <c r="F112" s="16" t="s">
        <v>39</v>
      </c>
      <c r="G112" s="17">
        <v>4739</v>
      </c>
      <c r="H112" s="15" t="s">
        <v>24</v>
      </c>
      <c r="I112" s="15" t="s">
        <v>47</v>
      </c>
    </row>
    <row r="113" spans="1:9" hidden="1" x14ac:dyDescent="0.45">
      <c r="A113" s="15" t="s">
        <v>38</v>
      </c>
      <c r="B113" s="15" t="s">
        <v>15</v>
      </c>
      <c r="C113" s="16" t="s">
        <v>44</v>
      </c>
      <c r="D113" s="15" t="s">
        <v>50</v>
      </c>
      <c r="E113" s="15">
        <v>24</v>
      </c>
      <c r="F113" s="16" t="s">
        <v>39</v>
      </c>
      <c r="G113" s="17">
        <v>193995</v>
      </c>
      <c r="H113" s="15" t="s">
        <v>27</v>
      </c>
      <c r="I113" s="15" t="s">
        <v>25</v>
      </c>
    </row>
    <row r="114" spans="1:9" x14ac:dyDescent="0.45">
      <c r="A114" s="15" t="s">
        <v>21</v>
      </c>
      <c r="B114" s="15" t="s">
        <v>15</v>
      </c>
      <c r="C114" s="16" t="s">
        <v>22</v>
      </c>
      <c r="D114" s="15" t="s">
        <v>23</v>
      </c>
      <c r="E114" s="15">
        <v>30</v>
      </c>
      <c r="F114" s="16" t="s">
        <v>28</v>
      </c>
      <c r="G114" s="17">
        <v>15833</v>
      </c>
      <c r="H114" s="15" t="s">
        <v>29</v>
      </c>
      <c r="I114" s="15" t="s">
        <v>25</v>
      </c>
    </row>
    <row r="115" spans="1:9" hidden="1" x14ac:dyDescent="0.45">
      <c r="A115" s="15" t="s">
        <v>14</v>
      </c>
      <c r="B115" s="15" t="s">
        <v>15</v>
      </c>
      <c r="C115" s="16" t="s">
        <v>44</v>
      </c>
      <c r="D115" s="15" t="s">
        <v>48</v>
      </c>
      <c r="E115" s="15">
        <v>22</v>
      </c>
      <c r="F115" s="16" t="s">
        <v>18</v>
      </c>
      <c r="G115" s="17">
        <v>156549</v>
      </c>
      <c r="H115" s="15" t="s">
        <v>29</v>
      </c>
      <c r="I115" s="15" t="s">
        <v>20</v>
      </c>
    </row>
    <row r="116" spans="1:9" hidden="1" x14ac:dyDescent="0.45">
      <c r="A116" s="15" t="s">
        <v>32</v>
      </c>
      <c r="B116" s="15" t="s">
        <v>15</v>
      </c>
      <c r="C116" s="16" t="s">
        <v>22</v>
      </c>
      <c r="D116" s="15" t="s">
        <v>41</v>
      </c>
      <c r="E116" s="15">
        <v>12</v>
      </c>
      <c r="F116" s="16" t="s">
        <v>18</v>
      </c>
      <c r="G116" s="17">
        <v>489540</v>
      </c>
      <c r="H116" s="15" t="s">
        <v>27</v>
      </c>
      <c r="I116" s="15" t="s">
        <v>25</v>
      </c>
    </row>
    <row r="117" spans="1:9" hidden="1" x14ac:dyDescent="0.45">
      <c r="A117" s="15" t="s">
        <v>21</v>
      </c>
      <c r="B117" s="15" t="s">
        <v>15</v>
      </c>
      <c r="C117" s="16" t="s">
        <v>44</v>
      </c>
      <c r="D117" s="15" t="s">
        <v>45</v>
      </c>
      <c r="E117" s="15">
        <v>11</v>
      </c>
      <c r="F117" s="16" t="s">
        <v>28</v>
      </c>
      <c r="G117" s="17">
        <v>16035</v>
      </c>
      <c r="H117" s="15" t="s">
        <v>24</v>
      </c>
      <c r="I117" s="15" t="s">
        <v>36</v>
      </c>
    </row>
    <row r="118" spans="1:9" hidden="1" x14ac:dyDescent="0.45">
      <c r="A118" s="15" t="s">
        <v>38</v>
      </c>
      <c r="B118" s="15" t="s">
        <v>15</v>
      </c>
      <c r="C118" s="16" t="s">
        <v>22</v>
      </c>
      <c r="D118" s="15" t="s">
        <v>23</v>
      </c>
      <c r="E118" s="15">
        <v>21</v>
      </c>
      <c r="F118" s="16" t="s">
        <v>39</v>
      </c>
      <c r="G118" s="17">
        <v>450640</v>
      </c>
      <c r="H118" s="15" t="s">
        <v>27</v>
      </c>
      <c r="I118" s="15" t="s">
        <v>51</v>
      </c>
    </row>
    <row r="119" spans="1:9" hidden="1" x14ac:dyDescent="0.45">
      <c r="A119" s="15" t="s">
        <v>32</v>
      </c>
      <c r="B119" s="15" t="s">
        <v>15</v>
      </c>
      <c r="C119" s="16" t="s">
        <v>33</v>
      </c>
      <c r="D119" s="15" t="s">
        <v>42</v>
      </c>
      <c r="E119" s="15">
        <v>20</v>
      </c>
      <c r="F119" s="16" t="s">
        <v>28</v>
      </c>
      <c r="G119" s="17">
        <v>131380</v>
      </c>
      <c r="H119" s="15" t="s">
        <v>35</v>
      </c>
      <c r="I119" s="15" t="s">
        <v>20</v>
      </c>
    </row>
    <row r="120" spans="1:9" hidden="1" x14ac:dyDescent="0.45">
      <c r="A120" s="15" t="s">
        <v>32</v>
      </c>
      <c r="B120" s="15" t="s">
        <v>15</v>
      </c>
      <c r="C120" s="16" t="s">
        <v>44</v>
      </c>
      <c r="D120" s="15" t="s">
        <v>45</v>
      </c>
      <c r="E120" s="15">
        <v>17</v>
      </c>
      <c r="F120" s="16" t="s">
        <v>28</v>
      </c>
      <c r="G120" s="17">
        <v>183885</v>
      </c>
      <c r="H120" s="15" t="s">
        <v>35</v>
      </c>
      <c r="I120" s="15" t="s">
        <v>31</v>
      </c>
    </row>
    <row r="121" spans="1:9" x14ac:dyDescent="0.45">
      <c r="A121" s="15" t="s">
        <v>21</v>
      </c>
      <c r="B121" s="15" t="s">
        <v>15</v>
      </c>
      <c r="C121" s="16" t="s">
        <v>22</v>
      </c>
      <c r="D121" s="15" t="s">
        <v>23</v>
      </c>
      <c r="E121" s="15">
        <v>16</v>
      </c>
      <c r="F121" s="16" t="s">
        <v>28</v>
      </c>
      <c r="G121" s="17">
        <v>65665</v>
      </c>
      <c r="H121" s="15" t="s">
        <v>29</v>
      </c>
      <c r="I121" s="15" t="s">
        <v>25</v>
      </c>
    </row>
    <row r="122" spans="1:9" hidden="1" x14ac:dyDescent="0.45">
      <c r="A122" s="15" t="s">
        <v>14</v>
      </c>
      <c r="B122" s="15" t="s">
        <v>15</v>
      </c>
      <c r="C122" s="16" t="s">
        <v>16</v>
      </c>
      <c r="D122" s="15" t="s">
        <v>17</v>
      </c>
      <c r="E122" s="15">
        <v>23</v>
      </c>
      <c r="F122" s="16" t="s">
        <v>28</v>
      </c>
      <c r="G122" s="17">
        <v>26107</v>
      </c>
      <c r="H122" s="15" t="s">
        <v>24</v>
      </c>
      <c r="I122" s="15" t="s">
        <v>40</v>
      </c>
    </row>
    <row r="123" spans="1:9" hidden="1" x14ac:dyDescent="0.45">
      <c r="A123" s="15" t="s">
        <v>14</v>
      </c>
      <c r="B123" s="15" t="s">
        <v>15</v>
      </c>
      <c r="C123" s="16" t="s">
        <v>44</v>
      </c>
      <c r="D123" s="15" t="s">
        <v>45</v>
      </c>
      <c r="E123" s="15">
        <v>24</v>
      </c>
      <c r="F123" s="16" t="s">
        <v>18</v>
      </c>
      <c r="G123" s="17">
        <v>57036</v>
      </c>
      <c r="H123" s="15" t="s">
        <v>24</v>
      </c>
      <c r="I123" s="15" t="s">
        <v>47</v>
      </c>
    </row>
    <row r="124" spans="1:9" hidden="1" x14ac:dyDescent="0.45">
      <c r="A124" s="15" t="s">
        <v>32</v>
      </c>
      <c r="B124" s="15" t="s">
        <v>15</v>
      </c>
      <c r="C124" s="16" t="s">
        <v>16</v>
      </c>
      <c r="D124" s="15" t="s">
        <v>37</v>
      </c>
      <c r="E124" s="15">
        <v>2</v>
      </c>
      <c r="F124" s="16" t="s">
        <v>28</v>
      </c>
      <c r="G124" s="17">
        <v>17136</v>
      </c>
      <c r="H124" s="15" t="s">
        <v>24</v>
      </c>
      <c r="I124" s="15" t="s">
        <v>47</v>
      </c>
    </row>
    <row r="125" spans="1:9" hidden="1" x14ac:dyDescent="0.45">
      <c r="A125" s="15" t="s">
        <v>14</v>
      </c>
      <c r="B125" s="15" t="s">
        <v>15</v>
      </c>
      <c r="C125" s="16" t="s">
        <v>16</v>
      </c>
      <c r="D125" s="15" t="s">
        <v>37</v>
      </c>
      <c r="E125" s="15">
        <v>4</v>
      </c>
      <c r="F125" s="16" t="s">
        <v>18</v>
      </c>
      <c r="G125" s="17">
        <v>108498</v>
      </c>
      <c r="H125" s="15" t="s">
        <v>27</v>
      </c>
      <c r="I125" s="15" t="s">
        <v>25</v>
      </c>
    </row>
    <row r="126" spans="1:9" hidden="1" x14ac:dyDescent="0.45">
      <c r="A126" s="15" t="s">
        <v>32</v>
      </c>
      <c r="B126" s="15" t="s">
        <v>15</v>
      </c>
      <c r="C126" s="16" t="s">
        <v>16</v>
      </c>
      <c r="D126" s="15" t="s">
        <v>37</v>
      </c>
      <c r="E126" s="15">
        <v>17</v>
      </c>
      <c r="F126" s="16" t="s">
        <v>28</v>
      </c>
      <c r="G126" s="17">
        <v>130814</v>
      </c>
      <c r="H126" s="15" t="s">
        <v>24</v>
      </c>
      <c r="I126" s="15" t="s">
        <v>25</v>
      </c>
    </row>
    <row r="127" spans="1:9" hidden="1" x14ac:dyDescent="0.45">
      <c r="A127" s="15" t="s">
        <v>14</v>
      </c>
      <c r="B127" s="15" t="s">
        <v>15</v>
      </c>
      <c r="C127" s="16" t="s">
        <v>44</v>
      </c>
      <c r="D127" s="15" t="s">
        <v>48</v>
      </c>
      <c r="E127" s="15">
        <v>12</v>
      </c>
      <c r="F127" s="16" t="s">
        <v>28</v>
      </c>
      <c r="G127" s="17">
        <v>150078</v>
      </c>
      <c r="H127" s="15" t="s">
        <v>27</v>
      </c>
      <c r="I127" s="15" t="s">
        <v>20</v>
      </c>
    </row>
    <row r="128" spans="1:9" hidden="1" x14ac:dyDescent="0.45">
      <c r="A128" s="15" t="s">
        <v>32</v>
      </c>
      <c r="B128" s="15" t="s">
        <v>15</v>
      </c>
      <c r="C128" s="16" t="s">
        <v>33</v>
      </c>
      <c r="D128" s="15" t="s">
        <v>34</v>
      </c>
      <c r="E128" s="15">
        <v>25</v>
      </c>
      <c r="F128" s="16" t="s">
        <v>28</v>
      </c>
      <c r="G128" s="17">
        <v>73185</v>
      </c>
      <c r="H128" s="15" t="s">
        <v>24</v>
      </c>
      <c r="I128" s="15" t="s">
        <v>25</v>
      </c>
    </row>
    <row r="129" spans="1:9" hidden="1" x14ac:dyDescent="0.45">
      <c r="A129" s="15" t="s">
        <v>32</v>
      </c>
      <c r="B129" s="15" t="s">
        <v>15</v>
      </c>
      <c r="C129" s="16" t="s">
        <v>33</v>
      </c>
      <c r="D129" s="15" t="s">
        <v>34</v>
      </c>
      <c r="E129" s="15">
        <v>17</v>
      </c>
      <c r="F129" s="16" t="s">
        <v>28</v>
      </c>
      <c r="G129" s="17">
        <v>47940</v>
      </c>
      <c r="H129" s="15" t="s">
        <v>29</v>
      </c>
      <c r="I129" s="15" t="s">
        <v>20</v>
      </c>
    </row>
    <row r="130" spans="1:9" hidden="1" x14ac:dyDescent="0.45">
      <c r="A130" s="15" t="s">
        <v>32</v>
      </c>
      <c r="B130" s="15" t="s">
        <v>15</v>
      </c>
      <c r="C130" s="16" t="s">
        <v>16</v>
      </c>
      <c r="D130" s="15" t="s">
        <v>37</v>
      </c>
      <c r="E130" s="15">
        <v>21</v>
      </c>
      <c r="F130" s="16" t="s">
        <v>18</v>
      </c>
      <c r="G130" s="17">
        <v>8694</v>
      </c>
      <c r="H130" s="15" t="s">
        <v>24</v>
      </c>
      <c r="I130" s="15" t="s">
        <v>47</v>
      </c>
    </row>
    <row r="131" spans="1:9" hidden="1" x14ac:dyDescent="0.45">
      <c r="A131" s="15" t="s">
        <v>14</v>
      </c>
      <c r="B131" s="15" t="s">
        <v>15</v>
      </c>
      <c r="C131" s="16" t="s">
        <v>16</v>
      </c>
      <c r="D131" s="15" t="s">
        <v>37</v>
      </c>
      <c r="E131" s="15">
        <v>22</v>
      </c>
      <c r="F131" s="16" t="s">
        <v>28</v>
      </c>
      <c r="G131" s="17">
        <v>163448</v>
      </c>
      <c r="H131" s="15" t="s">
        <v>29</v>
      </c>
      <c r="I131" s="15" t="s">
        <v>36</v>
      </c>
    </row>
    <row r="132" spans="1:9" hidden="1" x14ac:dyDescent="0.45">
      <c r="A132" s="15" t="s">
        <v>14</v>
      </c>
      <c r="B132" s="15" t="s">
        <v>15</v>
      </c>
      <c r="C132" s="16" t="s">
        <v>33</v>
      </c>
      <c r="D132" s="15" t="s">
        <v>34</v>
      </c>
      <c r="E132" s="15">
        <v>25</v>
      </c>
      <c r="F132" s="16" t="s">
        <v>28</v>
      </c>
      <c r="G132" s="17">
        <v>96424</v>
      </c>
      <c r="H132" s="15" t="s">
        <v>29</v>
      </c>
      <c r="I132" s="15" t="s">
        <v>51</v>
      </c>
    </row>
    <row r="133" spans="1:9" hidden="1" x14ac:dyDescent="0.45">
      <c r="A133" s="15" t="s">
        <v>32</v>
      </c>
      <c r="B133" s="15" t="s">
        <v>15</v>
      </c>
      <c r="C133" s="16" t="s">
        <v>44</v>
      </c>
      <c r="D133" s="15" t="s">
        <v>45</v>
      </c>
      <c r="E133" s="15">
        <v>3</v>
      </c>
      <c r="F133" s="16" t="s">
        <v>18</v>
      </c>
      <c r="G133" s="17">
        <v>57503</v>
      </c>
      <c r="H133" s="15" t="s">
        <v>27</v>
      </c>
      <c r="I133" s="15" t="s">
        <v>47</v>
      </c>
    </row>
    <row r="134" spans="1:9" hidden="1" x14ac:dyDescent="0.45">
      <c r="A134" s="15" t="s">
        <v>14</v>
      </c>
      <c r="B134" s="15" t="s">
        <v>15</v>
      </c>
      <c r="C134" s="16" t="s">
        <v>16</v>
      </c>
      <c r="D134" s="15" t="s">
        <v>17</v>
      </c>
      <c r="E134" s="15">
        <v>20</v>
      </c>
      <c r="F134" s="16" t="s">
        <v>28</v>
      </c>
      <c r="G134" s="17">
        <v>75311</v>
      </c>
      <c r="H134" s="15" t="s">
        <v>29</v>
      </c>
      <c r="I134" s="15" t="s">
        <v>25</v>
      </c>
    </row>
    <row r="135" spans="1:9" hidden="1" x14ac:dyDescent="0.45">
      <c r="A135" s="15" t="s">
        <v>38</v>
      </c>
      <c r="B135" s="15" t="s">
        <v>15</v>
      </c>
      <c r="C135" s="16" t="s">
        <v>33</v>
      </c>
      <c r="D135" s="15" t="s">
        <v>49</v>
      </c>
      <c r="E135" s="15">
        <v>3</v>
      </c>
      <c r="F135" s="16" t="s">
        <v>28</v>
      </c>
      <c r="G135" s="17">
        <v>90419</v>
      </c>
      <c r="H135" s="15" t="s">
        <v>24</v>
      </c>
      <c r="I135" s="15" t="s">
        <v>31</v>
      </c>
    </row>
    <row r="136" spans="1:9" hidden="1" x14ac:dyDescent="0.45">
      <c r="A136" s="15" t="s">
        <v>21</v>
      </c>
      <c r="B136" s="15" t="s">
        <v>15</v>
      </c>
      <c r="C136" s="16" t="s">
        <v>33</v>
      </c>
      <c r="D136" s="15" t="s">
        <v>49</v>
      </c>
      <c r="E136" s="15">
        <v>18</v>
      </c>
      <c r="F136" s="16" t="s">
        <v>18</v>
      </c>
      <c r="G136" s="17">
        <v>73266</v>
      </c>
      <c r="H136" s="15" t="s">
        <v>29</v>
      </c>
      <c r="I136" s="15" t="s">
        <v>25</v>
      </c>
    </row>
    <row r="137" spans="1:9" hidden="1" x14ac:dyDescent="0.45">
      <c r="A137" s="15" t="s">
        <v>14</v>
      </c>
      <c r="B137" s="15" t="s">
        <v>15</v>
      </c>
      <c r="C137" s="16" t="s">
        <v>16</v>
      </c>
      <c r="D137" s="15" t="s">
        <v>17</v>
      </c>
      <c r="E137" s="15">
        <v>12</v>
      </c>
      <c r="F137" s="16" t="s">
        <v>28</v>
      </c>
      <c r="G137" s="17">
        <v>59107</v>
      </c>
      <c r="H137" s="15" t="s">
        <v>29</v>
      </c>
      <c r="I137" s="15" t="s">
        <v>36</v>
      </c>
    </row>
    <row r="138" spans="1:9" hidden="1" x14ac:dyDescent="0.45">
      <c r="A138" s="15" t="s">
        <v>38</v>
      </c>
      <c r="B138" s="15" t="s">
        <v>15</v>
      </c>
      <c r="C138" s="16" t="s">
        <v>22</v>
      </c>
      <c r="D138" s="15" t="s">
        <v>41</v>
      </c>
      <c r="E138" s="15">
        <v>16</v>
      </c>
      <c r="F138" s="16" t="s">
        <v>18</v>
      </c>
      <c r="G138" s="17">
        <v>23985</v>
      </c>
      <c r="H138" s="15" t="s">
        <v>24</v>
      </c>
      <c r="I138" s="15" t="s">
        <v>36</v>
      </c>
    </row>
    <row r="139" spans="1:9" hidden="1" x14ac:dyDescent="0.45">
      <c r="A139" s="15" t="s">
        <v>14</v>
      </c>
      <c r="B139" s="15" t="s">
        <v>15</v>
      </c>
      <c r="C139" s="16" t="s">
        <v>16</v>
      </c>
      <c r="D139" s="15" t="s">
        <v>43</v>
      </c>
      <c r="E139" s="15">
        <v>5</v>
      </c>
      <c r="F139" s="16" t="s">
        <v>28</v>
      </c>
      <c r="G139" s="17">
        <v>517800</v>
      </c>
      <c r="H139" s="15" t="s">
        <v>29</v>
      </c>
      <c r="I139" s="15" t="s">
        <v>36</v>
      </c>
    </row>
    <row r="140" spans="1:9" hidden="1" x14ac:dyDescent="0.45">
      <c r="A140" s="15" t="s">
        <v>14</v>
      </c>
      <c r="B140" s="15" t="s">
        <v>15</v>
      </c>
      <c r="C140" s="16" t="s">
        <v>44</v>
      </c>
      <c r="D140" s="15" t="s">
        <v>45</v>
      </c>
      <c r="E140" s="15">
        <v>16</v>
      </c>
      <c r="F140" s="16" t="s">
        <v>28</v>
      </c>
      <c r="G140" s="17">
        <v>63630</v>
      </c>
      <c r="H140" s="15" t="s">
        <v>29</v>
      </c>
      <c r="I140" s="15" t="s">
        <v>31</v>
      </c>
    </row>
    <row r="141" spans="1:9" hidden="1" x14ac:dyDescent="0.45">
      <c r="A141" s="15" t="s">
        <v>38</v>
      </c>
      <c r="B141" s="15" t="s">
        <v>15</v>
      </c>
      <c r="C141" s="16" t="s">
        <v>33</v>
      </c>
      <c r="D141" s="15" t="s">
        <v>42</v>
      </c>
      <c r="E141" s="15">
        <v>26</v>
      </c>
      <c r="F141" s="16" t="s">
        <v>18</v>
      </c>
      <c r="G141" s="17">
        <v>400640</v>
      </c>
      <c r="H141" s="15" t="s">
        <v>24</v>
      </c>
      <c r="I141" s="15" t="s">
        <v>25</v>
      </c>
    </row>
    <row r="142" spans="1:9" hidden="1" x14ac:dyDescent="0.45">
      <c r="A142" s="15" t="s">
        <v>14</v>
      </c>
      <c r="B142" s="15" t="s">
        <v>15</v>
      </c>
      <c r="C142" s="16" t="s">
        <v>16</v>
      </c>
      <c r="D142" s="15" t="s">
        <v>43</v>
      </c>
      <c r="E142" s="15">
        <v>21</v>
      </c>
      <c r="F142" s="16" t="s">
        <v>18</v>
      </c>
      <c r="G142" s="17">
        <v>174780</v>
      </c>
      <c r="H142" s="15" t="s">
        <v>24</v>
      </c>
      <c r="I142" s="15" t="s">
        <v>36</v>
      </c>
    </row>
    <row r="143" spans="1:9" hidden="1" x14ac:dyDescent="0.45">
      <c r="A143" s="15" t="s">
        <v>14</v>
      </c>
      <c r="B143" s="15" t="s">
        <v>15</v>
      </c>
      <c r="C143" s="16" t="s">
        <v>16</v>
      </c>
      <c r="D143" s="15" t="s">
        <v>37</v>
      </c>
      <c r="E143" s="15">
        <v>21</v>
      </c>
      <c r="F143" s="16" t="s">
        <v>28</v>
      </c>
      <c r="G143" s="17">
        <v>72702</v>
      </c>
      <c r="H143" s="15" t="s">
        <v>29</v>
      </c>
      <c r="I143" s="15" t="s">
        <v>47</v>
      </c>
    </row>
    <row r="144" spans="1:9" hidden="1" x14ac:dyDescent="0.45">
      <c r="A144" s="15" t="s">
        <v>14</v>
      </c>
      <c r="B144" s="15" t="s">
        <v>15</v>
      </c>
      <c r="C144" s="16" t="s">
        <v>33</v>
      </c>
      <c r="D144" s="15" t="s">
        <v>34</v>
      </c>
      <c r="E144" s="15">
        <v>23</v>
      </c>
      <c r="F144" s="16" t="s">
        <v>28</v>
      </c>
      <c r="G144" s="17">
        <v>43866</v>
      </c>
      <c r="H144" s="15" t="s">
        <v>46</v>
      </c>
      <c r="I144" s="15" t="s">
        <v>25</v>
      </c>
    </row>
    <row r="145" spans="1:9" hidden="1" x14ac:dyDescent="0.45">
      <c r="A145" s="15" t="s">
        <v>14</v>
      </c>
      <c r="B145" s="15" t="s">
        <v>15</v>
      </c>
      <c r="C145" s="16" t="s">
        <v>22</v>
      </c>
      <c r="D145" s="15" t="s">
        <v>26</v>
      </c>
      <c r="E145" s="15">
        <v>28</v>
      </c>
      <c r="F145" s="16" t="s">
        <v>28</v>
      </c>
      <c r="G145" s="17">
        <v>158645</v>
      </c>
      <c r="H145" s="15" t="s">
        <v>24</v>
      </c>
      <c r="I145" s="15" t="s">
        <v>20</v>
      </c>
    </row>
    <row r="146" spans="1:9" hidden="1" x14ac:dyDescent="0.45">
      <c r="A146" s="15" t="s">
        <v>32</v>
      </c>
      <c r="B146" s="15" t="s">
        <v>15</v>
      </c>
      <c r="C146" s="16" t="s">
        <v>44</v>
      </c>
      <c r="D146" s="15" t="s">
        <v>45</v>
      </c>
      <c r="E146" s="15">
        <v>1</v>
      </c>
      <c r="F146" s="16" t="s">
        <v>18</v>
      </c>
      <c r="G146" s="17">
        <v>42291</v>
      </c>
      <c r="H146" s="15" t="s">
        <v>24</v>
      </c>
      <c r="I146" s="15" t="s">
        <v>30</v>
      </c>
    </row>
    <row r="147" spans="1:9" hidden="1" x14ac:dyDescent="0.45">
      <c r="A147" s="15" t="s">
        <v>14</v>
      </c>
      <c r="B147" s="15" t="s">
        <v>15</v>
      </c>
      <c r="C147" s="16" t="s">
        <v>44</v>
      </c>
      <c r="D147" s="15" t="s">
        <v>48</v>
      </c>
      <c r="E147" s="15">
        <v>15</v>
      </c>
      <c r="F147" s="16" t="s">
        <v>28</v>
      </c>
      <c r="G147" s="17">
        <v>135855</v>
      </c>
      <c r="H147" s="15" t="s">
        <v>24</v>
      </c>
      <c r="I147" s="15" t="s">
        <v>25</v>
      </c>
    </row>
    <row r="148" spans="1:9" hidden="1" x14ac:dyDescent="0.45">
      <c r="A148" s="15" t="s">
        <v>32</v>
      </c>
      <c r="B148" s="15" t="s">
        <v>15</v>
      </c>
      <c r="C148" s="16" t="s">
        <v>16</v>
      </c>
      <c r="D148" s="15" t="s">
        <v>17</v>
      </c>
      <c r="E148" s="15">
        <v>20</v>
      </c>
      <c r="F148" s="16" t="s">
        <v>28</v>
      </c>
      <c r="G148" s="17">
        <v>47931</v>
      </c>
      <c r="H148" s="15" t="s">
        <v>27</v>
      </c>
      <c r="I148" s="15" t="s">
        <v>40</v>
      </c>
    </row>
    <row r="149" spans="1:9" hidden="1" x14ac:dyDescent="0.45">
      <c r="A149" s="15" t="s">
        <v>38</v>
      </c>
      <c r="B149" s="15" t="s">
        <v>15</v>
      </c>
      <c r="C149" s="16" t="s">
        <v>44</v>
      </c>
      <c r="D149" s="15" t="s">
        <v>45</v>
      </c>
      <c r="E149" s="15">
        <v>13</v>
      </c>
      <c r="F149" s="16" t="s">
        <v>28</v>
      </c>
      <c r="G149" s="17">
        <v>14565</v>
      </c>
      <c r="H149" s="15" t="s">
        <v>24</v>
      </c>
      <c r="I149" s="15" t="s">
        <v>47</v>
      </c>
    </row>
    <row r="150" spans="1:9" hidden="1" x14ac:dyDescent="0.45">
      <c r="A150" s="15" t="s">
        <v>32</v>
      </c>
      <c r="B150" s="15" t="s">
        <v>15</v>
      </c>
      <c r="C150" s="16" t="s">
        <v>16</v>
      </c>
      <c r="D150" s="15" t="s">
        <v>37</v>
      </c>
      <c r="E150" s="15">
        <v>11</v>
      </c>
      <c r="F150" s="16" t="s">
        <v>39</v>
      </c>
      <c r="G150" s="17">
        <v>37946</v>
      </c>
      <c r="H150" s="15" t="s">
        <v>29</v>
      </c>
      <c r="I150" s="15" t="s">
        <v>20</v>
      </c>
    </row>
    <row r="151" spans="1:9" hidden="1" x14ac:dyDescent="0.45">
      <c r="A151" s="15" t="s">
        <v>14</v>
      </c>
      <c r="B151" s="15" t="s">
        <v>15</v>
      </c>
      <c r="C151" s="16" t="s">
        <v>44</v>
      </c>
      <c r="D151" s="15" t="s">
        <v>45</v>
      </c>
      <c r="E151" s="15">
        <v>5</v>
      </c>
      <c r="F151" s="16" t="s">
        <v>18</v>
      </c>
      <c r="G151" s="17">
        <v>47792</v>
      </c>
      <c r="H151" s="15" t="s">
        <v>24</v>
      </c>
      <c r="I151" s="15" t="s">
        <v>31</v>
      </c>
    </row>
    <row r="152" spans="1:9" hidden="1" x14ac:dyDescent="0.45">
      <c r="A152" s="15" t="s">
        <v>21</v>
      </c>
      <c r="B152" s="15" t="s">
        <v>15</v>
      </c>
      <c r="C152" s="16" t="s">
        <v>16</v>
      </c>
      <c r="D152" s="15" t="s">
        <v>17</v>
      </c>
      <c r="E152" s="15">
        <v>19</v>
      </c>
      <c r="F152" s="16" t="s">
        <v>28</v>
      </c>
      <c r="G152" s="17">
        <v>68394</v>
      </c>
      <c r="H152" s="15" t="s">
        <v>24</v>
      </c>
      <c r="I152" s="15" t="s">
        <v>40</v>
      </c>
    </row>
    <row r="153" spans="1:9" hidden="1" x14ac:dyDescent="0.45">
      <c r="A153" s="15" t="s">
        <v>32</v>
      </c>
      <c r="B153" s="15" t="s">
        <v>15</v>
      </c>
      <c r="C153" s="16" t="s">
        <v>22</v>
      </c>
      <c r="D153" s="15" t="s">
        <v>26</v>
      </c>
      <c r="E153" s="15">
        <v>5</v>
      </c>
      <c r="F153" s="16" t="s">
        <v>18</v>
      </c>
      <c r="G153" s="17">
        <v>139775</v>
      </c>
      <c r="H153" s="15" t="s">
        <v>27</v>
      </c>
      <c r="I153" s="15" t="s">
        <v>47</v>
      </c>
    </row>
    <row r="154" spans="1:9" hidden="1" x14ac:dyDescent="0.45">
      <c r="A154" s="15" t="s">
        <v>14</v>
      </c>
      <c r="B154" s="15" t="s">
        <v>15</v>
      </c>
      <c r="C154" s="16" t="s">
        <v>22</v>
      </c>
      <c r="D154" s="15" t="s">
        <v>26</v>
      </c>
      <c r="E154" s="15">
        <v>18</v>
      </c>
      <c r="F154" s="16" t="s">
        <v>28</v>
      </c>
      <c r="G154" s="17">
        <v>138799.5</v>
      </c>
      <c r="H154" s="15" t="s">
        <v>24</v>
      </c>
      <c r="I154" s="15" t="s">
        <v>30</v>
      </c>
    </row>
    <row r="155" spans="1:9" hidden="1" x14ac:dyDescent="0.45">
      <c r="A155" s="15" t="s">
        <v>14</v>
      </c>
      <c r="B155" s="15" t="s">
        <v>15</v>
      </c>
      <c r="C155" s="16" t="s">
        <v>44</v>
      </c>
      <c r="D155" s="15" t="s">
        <v>48</v>
      </c>
      <c r="E155" s="15">
        <v>16</v>
      </c>
      <c r="F155" s="16" t="s">
        <v>18</v>
      </c>
      <c r="G155" s="17">
        <v>231492</v>
      </c>
      <c r="H155" s="15" t="s">
        <v>29</v>
      </c>
      <c r="I155" s="15" t="s">
        <v>30</v>
      </c>
    </row>
    <row r="156" spans="1:9" hidden="1" x14ac:dyDescent="0.45">
      <c r="A156" s="15" t="s">
        <v>14</v>
      </c>
      <c r="B156" s="15" t="s">
        <v>15</v>
      </c>
      <c r="C156" s="16" t="s">
        <v>44</v>
      </c>
      <c r="D156" s="15" t="s">
        <v>45</v>
      </c>
      <c r="E156" s="15">
        <v>11</v>
      </c>
      <c r="F156" s="16" t="s">
        <v>18</v>
      </c>
      <c r="G156" s="17">
        <v>226083</v>
      </c>
      <c r="H156" s="15" t="s">
        <v>24</v>
      </c>
      <c r="I156" s="15" t="s">
        <v>25</v>
      </c>
    </row>
    <row r="157" spans="1:9" hidden="1" x14ac:dyDescent="0.45">
      <c r="A157" s="15" t="s">
        <v>21</v>
      </c>
      <c r="B157" s="15" t="s">
        <v>15</v>
      </c>
      <c r="C157" s="16" t="s">
        <v>33</v>
      </c>
      <c r="D157" s="15" t="s">
        <v>34</v>
      </c>
      <c r="E157" s="15">
        <v>17</v>
      </c>
      <c r="F157" s="16" t="s">
        <v>18</v>
      </c>
      <c r="G157" s="17">
        <v>59962</v>
      </c>
      <c r="H157" s="15" t="s">
        <v>24</v>
      </c>
      <c r="I157" s="15" t="s">
        <v>47</v>
      </c>
    </row>
    <row r="158" spans="1:9" hidden="1" x14ac:dyDescent="0.45">
      <c r="A158" s="15" t="s">
        <v>38</v>
      </c>
      <c r="B158" s="15" t="s">
        <v>15</v>
      </c>
      <c r="C158" s="16" t="s">
        <v>22</v>
      </c>
      <c r="D158" s="15" t="s">
        <v>23</v>
      </c>
      <c r="E158" s="15">
        <v>17</v>
      </c>
      <c r="F158" s="16" t="s">
        <v>18</v>
      </c>
      <c r="G158" s="17">
        <v>48130</v>
      </c>
      <c r="H158" s="15" t="s">
        <v>27</v>
      </c>
      <c r="I158" s="15" t="s">
        <v>30</v>
      </c>
    </row>
    <row r="159" spans="1:9" hidden="1" x14ac:dyDescent="0.45">
      <c r="A159" s="15" t="s">
        <v>14</v>
      </c>
      <c r="B159" s="15" t="s">
        <v>15</v>
      </c>
      <c r="C159" s="16" t="s">
        <v>16</v>
      </c>
      <c r="D159" s="15" t="s">
        <v>43</v>
      </c>
      <c r="E159" s="15">
        <v>18</v>
      </c>
      <c r="F159" s="16" t="s">
        <v>18</v>
      </c>
      <c r="G159" s="17">
        <v>140916</v>
      </c>
      <c r="H159" s="15" t="s">
        <v>24</v>
      </c>
      <c r="I159" s="15" t="s">
        <v>25</v>
      </c>
    </row>
    <row r="160" spans="1:9" hidden="1" x14ac:dyDescent="0.45">
      <c r="A160" s="15" t="s">
        <v>38</v>
      </c>
      <c r="B160" s="15" t="s">
        <v>15</v>
      </c>
      <c r="C160" s="16" t="s">
        <v>33</v>
      </c>
      <c r="D160" s="15" t="s">
        <v>42</v>
      </c>
      <c r="E160" s="15">
        <v>8</v>
      </c>
      <c r="F160" s="16" t="s">
        <v>28</v>
      </c>
      <c r="G160" s="17">
        <v>33767</v>
      </c>
      <c r="H160" s="15" t="s">
        <v>27</v>
      </c>
      <c r="I160" s="15" t="s">
        <v>47</v>
      </c>
    </row>
    <row r="161" spans="1:9" hidden="1" x14ac:dyDescent="0.45">
      <c r="A161" s="15" t="s">
        <v>38</v>
      </c>
      <c r="B161" s="15" t="s">
        <v>15</v>
      </c>
      <c r="C161" s="16" t="s">
        <v>44</v>
      </c>
      <c r="D161" s="15" t="s">
        <v>48</v>
      </c>
      <c r="E161" s="15">
        <v>21</v>
      </c>
      <c r="F161" s="16" t="s">
        <v>28</v>
      </c>
      <c r="G161" s="17">
        <v>21540</v>
      </c>
      <c r="H161" s="15" t="s">
        <v>24</v>
      </c>
      <c r="I161" s="15" t="s">
        <v>30</v>
      </c>
    </row>
    <row r="162" spans="1:9" hidden="1" x14ac:dyDescent="0.45">
      <c r="A162" s="15" t="s">
        <v>14</v>
      </c>
      <c r="B162" s="15" t="s">
        <v>15</v>
      </c>
      <c r="C162" s="16" t="s">
        <v>16</v>
      </c>
      <c r="D162" s="15" t="s">
        <v>37</v>
      </c>
      <c r="E162" s="15">
        <v>26</v>
      </c>
      <c r="F162" s="16" t="s">
        <v>18</v>
      </c>
      <c r="G162" s="17">
        <v>52648</v>
      </c>
      <c r="H162" s="15" t="s">
        <v>29</v>
      </c>
      <c r="I162" s="15" t="s">
        <v>20</v>
      </c>
    </row>
    <row r="163" spans="1:9" hidden="1" x14ac:dyDescent="0.45">
      <c r="A163" s="15" t="s">
        <v>14</v>
      </c>
      <c r="B163" s="15" t="s">
        <v>15</v>
      </c>
      <c r="C163" s="16" t="s">
        <v>22</v>
      </c>
      <c r="D163" s="15" t="s">
        <v>23</v>
      </c>
      <c r="E163" s="15">
        <v>16</v>
      </c>
      <c r="F163" s="16" t="s">
        <v>18</v>
      </c>
      <c r="G163" s="17">
        <v>423445</v>
      </c>
      <c r="H163" s="15" t="s">
        <v>24</v>
      </c>
      <c r="I163" s="15" t="s">
        <v>25</v>
      </c>
    </row>
    <row r="164" spans="1:9" hidden="1" x14ac:dyDescent="0.45">
      <c r="A164" s="15" t="s">
        <v>14</v>
      </c>
      <c r="B164" s="15" t="s">
        <v>15</v>
      </c>
      <c r="C164" s="16" t="s">
        <v>33</v>
      </c>
      <c r="D164" s="15" t="s">
        <v>34</v>
      </c>
      <c r="E164" s="15">
        <v>3</v>
      </c>
      <c r="F164" s="16" t="s">
        <v>28</v>
      </c>
      <c r="G164" s="17">
        <v>42882</v>
      </c>
      <c r="H164" s="15" t="s">
        <v>29</v>
      </c>
      <c r="I164" s="15" t="s">
        <v>20</v>
      </c>
    </row>
    <row r="165" spans="1:9" hidden="1" x14ac:dyDescent="0.45">
      <c r="A165" s="15" t="s">
        <v>38</v>
      </c>
      <c r="B165" s="15" t="s">
        <v>15</v>
      </c>
      <c r="C165" s="16" t="s">
        <v>16</v>
      </c>
      <c r="D165" s="15" t="s">
        <v>17</v>
      </c>
      <c r="E165" s="15">
        <v>19</v>
      </c>
      <c r="F165" s="16" t="s">
        <v>18</v>
      </c>
      <c r="G165" s="17">
        <v>79920</v>
      </c>
      <c r="H165" s="15" t="s">
        <v>46</v>
      </c>
      <c r="I165" s="15" t="s">
        <v>40</v>
      </c>
    </row>
    <row r="166" spans="1:9" hidden="1" x14ac:dyDescent="0.45">
      <c r="A166" s="15" t="s">
        <v>14</v>
      </c>
      <c r="B166" s="15" t="s">
        <v>15</v>
      </c>
      <c r="C166" s="16" t="s">
        <v>22</v>
      </c>
      <c r="D166" s="15" t="s">
        <v>26</v>
      </c>
      <c r="E166" s="15">
        <v>26</v>
      </c>
      <c r="F166" s="16" t="s">
        <v>18</v>
      </c>
      <c r="G166" s="17">
        <v>440455</v>
      </c>
      <c r="H166" s="15" t="s">
        <v>27</v>
      </c>
      <c r="I166" s="15" t="s">
        <v>47</v>
      </c>
    </row>
    <row r="167" spans="1:9" hidden="1" x14ac:dyDescent="0.45">
      <c r="A167" s="15" t="s">
        <v>14</v>
      </c>
      <c r="B167" s="15" t="s">
        <v>15</v>
      </c>
      <c r="C167" s="16" t="s">
        <v>22</v>
      </c>
      <c r="D167" s="15" t="s">
        <v>23</v>
      </c>
      <c r="E167" s="15">
        <v>6</v>
      </c>
      <c r="F167" s="16" t="s">
        <v>28</v>
      </c>
      <c r="G167" s="17">
        <v>315895</v>
      </c>
      <c r="H167" s="15" t="s">
        <v>29</v>
      </c>
      <c r="I167" s="15" t="s">
        <v>51</v>
      </c>
    </row>
    <row r="168" spans="1:9" hidden="1" x14ac:dyDescent="0.45">
      <c r="A168" s="15" t="s">
        <v>21</v>
      </c>
      <c r="B168" s="15" t="s">
        <v>15</v>
      </c>
      <c r="C168" s="16" t="s">
        <v>16</v>
      </c>
      <c r="D168" s="15" t="s">
        <v>43</v>
      </c>
      <c r="E168" s="15">
        <v>5</v>
      </c>
      <c r="F168" s="16" t="s">
        <v>18</v>
      </c>
      <c r="G168" s="17">
        <v>378054</v>
      </c>
      <c r="H168" s="15" t="s">
        <v>24</v>
      </c>
      <c r="I168" s="15" t="s">
        <v>36</v>
      </c>
    </row>
    <row r="169" spans="1:9" hidden="1" x14ac:dyDescent="0.45">
      <c r="A169" s="15" t="s">
        <v>32</v>
      </c>
      <c r="B169" s="15" t="s">
        <v>15</v>
      </c>
      <c r="C169" s="16" t="s">
        <v>44</v>
      </c>
      <c r="D169" s="15" t="s">
        <v>48</v>
      </c>
      <c r="E169" s="15">
        <v>29</v>
      </c>
      <c r="F169" s="16" t="s">
        <v>18</v>
      </c>
      <c r="G169" s="17">
        <v>90843</v>
      </c>
      <c r="H169" s="15" t="s">
        <v>29</v>
      </c>
      <c r="I169" s="15" t="s">
        <v>30</v>
      </c>
    </row>
    <row r="170" spans="1:9" hidden="1" x14ac:dyDescent="0.45">
      <c r="A170" s="15" t="s">
        <v>14</v>
      </c>
      <c r="B170" s="15" t="s">
        <v>15</v>
      </c>
      <c r="C170" s="16" t="s">
        <v>16</v>
      </c>
      <c r="D170" s="15" t="s">
        <v>37</v>
      </c>
      <c r="E170" s="15">
        <v>5</v>
      </c>
      <c r="F170" s="16" t="s">
        <v>28</v>
      </c>
      <c r="G170" s="17">
        <v>122076</v>
      </c>
      <c r="H170" s="15" t="s">
        <v>24</v>
      </c>
      <c r="I170" s="15" t="s">
        <v>36</v>
      </c>
    </row>
    <row r="171" spans="1:9" hidden="1" x14ac:dyDescent="0.45">
      <c r="A171" s="15" t="s">
        <v>14</v>
      </c>
      <c r="B171" s="15" t="s">
        <v>15</v>
      </c>
      <c r="C171" s="16" t="s">
        <v>16</v>
      </c>
      <c r="D171" s="15" t="s">
        <v>37</v>
      </c>
      <c r="E171" s="15">
        <v>3</v>
      </c>
      <c r="F171" s="16" t="s">
        <v>28</v>
      </c>
      <c r="G171" s="17">
        <v>28264</v>
      </c>
      <c r="H171" s="15" t="s">
        <v>29</v>
      </c>
      <c r="I171" s="15" t="s">
        <v>36</v>
      </c>
    </row>
    <row r="172" spans="1:9" hidden="1" x14ac:dyDescent="0.45">
      <c r="A172" s="15" t="s">
        <v>52</v>
      </c>
      <c r="B172" s="15" t="s">
        <v>53</v>
      </c>
      <c r="C172" s="16" t="s">
        <v>16</v>
      </c>
      <c r="D172" s="15" t="s">
        <v>37</v>
      </c>
      <c r="E172" s="15">
        <v>25</v>
      </c>
      <c r="F172" s="16" t="s">
        <v>18</v>
      </c>
      <c r="G172" s="17">
        <v>108930</v>
      </c>
      <c r="H172" s="15" t="s">
        <v>27</v>
      </c>
      <c r="I172" s="15" t="s">
        <v>36</v>
      </c>
    </row>
    <row r="173" spans="1:9" hidden="1" x14ac:dyDescent="0.45">
      <c r="A173" s="15" t="s">
        <v>54</v>
      </c>
      <c r="B173" s="15" t="s">
        <v>53</v>
      </c>
      <c r="C173" s="16" t="s">
        <v>33</v>
      </c>
      <c r="D173" s="15" t="s">
        <v>34</v>
      </c>
      <c r="E173" s="15">
        <v>1</v>
      </c>
      <c r="F173" s="16" t="s">
        <v>39</v>
      </c>
      <c r="G173" s="17">
        <v>226353</v>
      </c>
      <c r="H173" s="15" t="s">
        <v>27</v>
      </c>
      <c r="I173" s="15" t="s">
        <v>25</v>
      </c>
    </row>
    <row r="174" spans="1:9" hidden="1" x14ac:dyDescent="0.45">
      <c r="A174" s="15" t="s">
        <v>55</v>
      </c>
      <c r="B174" s="15" t="s">
        <v>53</v>
      </c>
      <c r="C174" s="16" t="s">
        <v>22</v>
      </c>
      <c r="D174" s="15" t="s">
        <v>41</v>
      </c>
      <c r="E174" s="15">
        <v>13</v>
      </c>
      <c r="F174" s="16" t="s">
        <v>18</v>
      </c>
      <c r="G174" s="17">
        <v>336650</v>
      </c>
      <c r="H174" s="15" t="s">
        <v>29</v>
      </c>
      <c r="I174" s="15" t="s">
        <v>20</v>
      </c>
    </row>
    <row r="175" spans="1:9" hidden="1" x14ac:dyDescent="0.45">
      <c r="A175" s="15" t="s">
        <v>56</v>
      </c>
      <c r="B175" s="15" t="s">
        <v>53</v>
      </c>
      <c r="C175" s="16" t="s">
        <v>44</v>
      </c>
      <c r="D175" s="15" t="s">
        <v>48</v>
      </c>
      <c r="E175" s="15">
        <v>3</v>
      </c>
      <c r="F175" s="16" t="s">
        <v>28</v>
      </c>
      <c r="G175" s="17">
        <v>233775</v>
      </c>
      <c r="H175" s="15" t="s">
        <v>29</v>
      </c>
      <c r="I175" s="15" t="s">
        <v>36</v>
      </c>
    </row>
    <row r="176" spans="1:9" hidden="1" x14ac:dyDescent="0.45">
      <c r="A176" s="15" t="s">
        <v>56</v>
      </c>
      <c r="B176" s="15" t="s">
        <v>53</v>
      </c>
      <c r="C176" s="16" t="s">
        <v>22</v>
      </c>
      <c r="D176" s="15" t="s">
        <v>23</v>
      </c>
      <c r="E176" s="15">
        <v>25</v>
      </c>
      <c r="F176" s="16" t="s">
        <v>39</v>
      </c>
      <c r="G176" s="17">
        <v>435650</v>
      </c>
      <c r="H176" s="15" t="s">
        <v>35</v>
      </c>
      <c r="I176" s="15" t="s">
        <v>47</v>
      </c>
    </row>
    <row r="177" spans="1:9" hidden="1" x14ac:dyDescent="0.45">
      <c r="A177" s="15" t="s">
        <v>56</v>
      </c>
      <c r="B177" s="15" t="s">
        <v>53</v>
      </c>
      <c r="C177" s="16" t="s">
        <v>44</v>
      </c>
      <c r="D177" s="15" t="s">
        <v>45</v>
      </c>
      <c r="E177" s="15">
        <v>28</v>
      </c>
      <c r="F177" s="16" t="s">
        <v>18</v>
      </c>
      <c r="G177" s="17">
        <v>139299</v>
      </c>
      <c r="H177" s="15" t="s">
        <v>27</v>
      </c>
      <c r="I177" s="15" t="s">
        <v>31</v>
      </c>
    </row>
    <row r="178" spans="1:9" hidden="1" x14ac:dyDescent="0.45">
      <c r="A178" s="15" t="s">
        <v>56</v>
      </c>
      <c r="B178" s="15" t="s">
        <v>53</v>
      </c>
      <c r="C178" s="16" t="s">
        <v>16</v>
      </c>
      <c r="D178" s="15" t="s">
        <v>37</v>
      </c>
      <c r="E178" s="15">
        <v>12</v>
      </c>
      <c r="F178" s="16" t="s">
        <v>18</v>
      </c>
      <c r="G178" s="17">
        <v>136558</v>
      </c>
      <c r="H178" s="15" t="s">
        <v>27</v>
      </c>
      <c r="I178" s="15" t="s">
        <v>47</v>
      </c>
    </row>
    <row r="179" spans="1:9" hidden="1" x14ac:dyDescent="0.45">
      <c r="A179" s="15" t="s">
        <v>54</v>
      </c>
      <c r="B179" s="15" t="s">
        <v>53</v>
      </c>
      <c r="C179" s="16" t="s">
        <v>16</v>
      </c>
      <c r="D179" s="15" t="s">
        <v>43</v>
      </c>
      <c r="E179" s="15">
        <v>18</v>
      </c>
      <c r="F179" s="16" t="s">
        <v>18</v>
      </c>
      <c r="G179" s="17">
        <v>58726</v>
      </c>
      <c r="H179" s="15" t="s">
        <v>46</v>
      </c>
      <c r="I179" s="15" t="s">
        <v>51</v>
      </c>
    </row>
    <row r="180" spans="1:9" hidden="1" x14ac:dyDescent="0.45">
      <c r="A180" s="15" t="s">
        <v>55</v>
      </c>
      <c r="B180" s="15" t="s">
        <v>53</v>
      </c>
      <c r="C180" s="16" t="s">
        <v>16</v>
      </c>
      <c r="D180" s="15" t="s">
        <v>37</v>
      </c>
      <c r="E180" s="15">
        <v>26</v>
      </c>
      <c r="F180" s="16" t="s">
        <v>28</v>
      </c>
      <c r="G180" s="17">
        <v>165812</v>
      </c>
      <c r="H180" s="15" t="s">
        <v>35</v>
      </c>
      <c r="I180" s="15" t="s">
        <v>20</v>
      </c>
    </row>
    <row r="181" spans="1:9" hidden="1" x14ac:dyDescent="0.45">
      <c r="A181" s="15" t="s">
        <v>56</v>
      </c>
      <c r="B181" s="15" t="s">
        <v>53</v>
      </c>
      <c r="C181" s="16" t="s">
        <v>22</v>
      </c>
      <c r="D181" s="15" t="s">
        <v>23</v>
      </c>
      <c r="E181" s="15">
        <v>27</v>
      </c>
      <c r="F181" s="16" t="s">
        <v>28</v>
      </c>
      <c r="G181" s="17">
        <v>9107</v>
      </c>
      <c r="H181" s="15" t="s">
        <v>46</v>
      </c>
      <c r="I181" s="15" t="s">
        <v>47</v>
      </c>
    </row>
    <row r="182" spans="1:9" hidden="1" x14ac:dyDescent="0.45">
      <c r="A182" s="15" t="s">
        <v>56</v>
      </c>
      <c r="B182" s="15" t="s">
        <v>53</v>
      </c>
      <c r="C182" s="16" t="s">
        <v>16</v>
      </c>
      <c r="D182" s="15" t="s">
        <v>17</v>
      </c>
      <c r="E182" s="15">
        <v>5</v>
      </c>
      <c r="F182" s="16" t="s">
        <v>28</v>
      </c>
      <c r="G182" s="17">
        <v>12898</v>
      </c>
      <c r="H182" s="15" t="s">
        <v>29</v>
      </c>
      <c r="I182" s="15" t="s">
        <v>36</v>
      </c>
    </row>
    <row r="183" spans="1:9" hidden="1" x14ac:dyDescent="0.45">
      <c r="A183" s="15" t="s">
        <v>52</v>
      </c>
      <c r="B183" s="15" t="s">
        <v>53</v>
      </c>
      <c r="C183" s="16" t="s">
        <v>44</v>
      </c>
      <c r="D183" s="15" t="s">
        <v>45</v>
      </c>
      <c r="E183" s="15">
        <v>25</v>
      </c>
      <c r="F183" s="16" t="s">
        <v>18</v>
      </c>
      <c r="G183" s="17">
        <v>205182</v>
      </c>
      <c r="H183" s="15" t="s">
        <v>19</v>
      </c>
      <c r="I183" s="15" t="s">
        <v>25</v>
      </c>
    </row>
    <row r="184" spans="1:9" hidden="1" x14ac:dyDescent="0.45">
      <c r="A184" s="15" t="s">
        <v>54</v>
      </c>
      <c r="B184" s="15" t="s">
        <v>53</v>
      </c>
      <c r="C184" s="16" t="s">
        <v>33</v>
      </c>
      <c r="D184" s="15" t="s">
        <v>49</v>
      </c>
      <c r="E184" s="15">
        <v>22</v>
      </c>
      <c r="F184" s="16" t="s">
        <v>18</v>
      </c>
      <c r="G184" s="17">
        <v>98388</v>
      </c>
      <c r="H184" s="15" t="s">
        <v>29</v>
      </c>
      <c r="I184" s="15" t="s">
        <v>25</v>
      </c>
    </row>
    <row r="185" spans="1:9" hidden="1" x14ac:dyDescent="0.45">
      <c r="A185" s="15" t="s">
        <v>56</v>
      </c>
      <c r="B185" s="15" t="s">
        <v>53</v>
      </c>
      <c r="C185" s="16" t="s">
        <v>22</v>
      </c>
      <c r="D185" s="15" t="s">
        <v>41</v>
      </c>
      <c r="E185" s="15">
        <v>16</v>
      </c>
      <c r="F185" s="16" t="s">
        <v>28</v>
      </c>
      <c r="G185" s="17">
        <v>468965</v>
      </c>
      <c r="H185" s="15" t="s">
        <v>46</v>
      </c>
      <c r="I185" s="15" t="s">
        <v>36</v>
      </c>
    </row>
    <row r="186" spans="1:9" hidden="1" x14ac:dyDescent="0.45">
      <c r="A186" s="15" t="s">
        <v>55</v>
      </c>
      <c r="B186" s="15" t="s">
        <v>53</v>
      </c>
      <c r="C186" s="16" t="s">
        <v>16</v>
      </c>
      <c r="D186" s="15" t="s">
        <v>43</v>
      </c>
      <c r="E186" s="15">
        <v>8</v>
      </c>
      <c r="F186" s="16" t="s">
        <v>28</v>
      </c>
      <c r="G186" s="17">
        <v>109872</v>
      </c>
      <c r="H186" s="15" t="s">
        <v>24</v>
      </c>
      <c r="I186" s="15" t="s">
        <v>36</v>
      </c>
    </row>
    <row r="187" spans="1:9" hidden="1" x14ac:dyDescent="0.45">
      <c r="A187" s="15" t="s">
        <v>54</v>
      </c>
      <c r="B187" s="15" t="s">
        <v>53</v>
      </c>
      <c r="C187" s="16" t="s">
        <v>16</v>
      </c>
      <c r="D187" s="15" t="s">
        <v>43</v>
      </c>
      <c r="E187" s="15">
        <v>15</v>
      </c>
      <c r="F187" s="16" t="s">
        <v>39</v>
      </c>
      <c r="G187" s="17">
        <v>53010</v>
      </c>
      <c r="H187" s="15" t="s">
        <v>24</v>
      </c>
      <c r="I187" s="15" t="s">
        <v>25</v>
      </c>
    </row>
    <row r="188" spans="1:9" hidden="1" x14ac:dyDescent="0.45">
      <c r="A188" s="15" t="s">
        <v>52</v>
      </c>
      <c r="B188" s="15" t="s">
        <v>53</v>
      </c>
      <c r="C188" s="16" t="s">
        <v>16</v>
      </c>
      <c r="D188" s="15" t="s">
        <v>43</v>
      </c>
      <c r="E188" s="15">
        <v>23</v>
      </c>
      <c r="F188" s="16" t="s">
        <v>28</v>
      </c>
      <c r="G188" s="17">
        <v>66234</v>
      </c>
      <c r="H188" s="15" t="s">
        <v>46</v>
      </c>
      <c r="I188" s="15" t="s">
        <v>36</v>
      </c>
    </row>
    <row r="189" spans="1:9" hidden="1" x14ac:dyDescent="0.45">
      <c r="A189" s="15" t="s">
        <v>56</v>
      </c>
      <c r="B189" s="15" t="s">
        <v>53</v>
      </c>
      <c r="C189" s="16" t="s">
        <v>16</v>
      </c>
      <c r="D189" s="15" t="s">
        <v>37</v>
      </c>
      <c r="E189" s="15">
        <v>20</v>
      </c>
      <c r="F189" s="16" t="s">
        <v>39</v>
      </c>
      <c r="G189" s="17">
        <v>167318</v>
      </c>
      <c r="H189" s="15" t="s">
        <v>29</v>
      </c>
      <c r="I189" s="15" t="s">
        <v>36</v>
      </c>
    </row>
    <row r="190" spans="1:9" hidden="1" x14ac:dyDescent="0.45">
      <c r="A190" s="15" t="s">
        <v>55</v>
      </c>
      <c r="B190" s="15" t="s">
        <v>53</v>
      </c>
      <c r="C190" s="16" t="s">
        <v>33</v>
      </c>
      <c r="D190" s="15" t="s">
        <v>49</v>
      </c>
      <c r="E190" s="15">
        <v>20</v>
      </c>
      <c r="F190" s="16" t="s">
        <v>28</v>
      </c>
      <c r="G190" s="17">
        <v>51666</v>
      </c>
      <c r="H190" s="15" t="s">
        <v>29</v>
      </c>
      <c r="I190" s="15" t="s">
        <v>36</v>
      </c>
    </row>
    <row r="191" spans="1:9" hidden="1" x14ac:dyDescent="0.45">
      <c r="A191" s="15" t="s">
        <v>55</v>
      </c>
      <c r="B191" s="15" t="s">
        <v>53</v>
      </c>
      <c r="C191" s="16" t="s">
        <v>44</v>
      </c>
      <c r="D191" s="15" t="s">
        <v>50</v>
      </c>
      <c r="E191" s="15">
        <v>3</v>
      </c>
      <c r="F191" s="16" t="s">
        <v>18</v>
      </c>
      <c r="G191" s="17">
        <v>53706</v>
      </c>
      <c r="H191" s="15" t="s">
        <v>27</v>
      </c>
      <c r="I191" s="15" t="s">
        <v>36</v>
      </c>
    </row>
    <row r="192" spans="1:9" hidden="1" x14ac:dyDescent="0.45">
      <c r="A192" s="15" t="s">
        <v>56</v>
      </c>
      <c r="B192" s="15" t="s">
        <v>53</v>
      </c>
      <c r="C192" s="16" t="s">
        <v>16</v>
      </c>
      <c r="D192" s="15" t="s">
        <v>43</v>
      </c>
      <c r="E192" s="15">
        <v>17</v>
      </c>
      <c r="F192" s="16" t="s">
        <v>28</v>
      </c>
      <c r="G192" s="17">
        <v>177610</v>
      </c>
      <c r="H192" s="15" t="s">
        <v>46</v>
      </c>
      <c r="I192" s="15" t="s">
        <v>25</v>
      </c>
    </row>
    <row r="193" spans="1:9" hidden="1" x14ac:dyDescent="0.45">
      <c r="A193" s="15" t="s">
        <v>57</v>
      </c>
      <c r="B193" s="15" t="s">
        <v>53</v>
      </c>
      <c r="C193" s="16" t="s">
        <v>16</v>
      </c>
      <c r="D193" s="15" t="s">
        <v>17</v>
      </c>
      <c r="E193" s="15">
        <v>23</v>
      </c>
      <c r="F193" s="16" t="s">
        <v>28</v>
      </c>
      <c r="G193" s="17">
        <v>94830</v>
      </c>
      <c r="H193" s="15" t="s">
        <v>35</v>
      </c>
      <c r="I193" s="15" t="s">
        <v>40</v>
      </c>
    </row>
    <row r="194" spans="1:9" hidden="1" x14ac:dyDescent="0.45">
      <c r="A194" s="15" t="s">
        <v>55</v>
      </c>
      <c r="B194" s="15" t="s">
        <v>53</v>
      </c>
      <c r="C194" s="16" t="s">
        <v>44</v>
      </c>
      <c r="D194" s="15" t="s">
        <v>45</v>
      </c>
      <c r="E194" s="15">
        <v>17</v>
      </c>
      <c r="F194" s="16" t="s">
        <v>28</v>
      </c>
      <c r="G194" s="17">
        <v>298728</v>
      </c>
      <c r="H194" s="15" t="s">
        <v>24</v>
      </c>
      <c r="I194" s="15" t="s">
        <v>36</v>
      </c>
    </row>
    <row r="195" spans="1:9" hidden="1" x14ac:dyDescent="0.45">
      <c r="A195" s="15" t="s">
        <v>56</v>
      </c>
      <c r="B195" s="15" t="s">
        <v>53</v>
      </c>
      <c r="C195" s="16" t="s">
        <v>16</v>
      </c>
      <c r="D195" s="15" t="s">
        <v>17</v>
      </c>
      <c r="E195" s="15">
        <v>5</v>
      </c>
      <c r="F195" s="16" t="s">
        <v>39</v>
      </c>
      <c r="G195" s="17">
        <v>27277</v>
      </c>
      <c r="H195" s="15" t="s">
        <v>24</v>
      </c>
      <c r="I195" s="15" t="s">
        <v>36</v>
      </c>
    </row>
    <row r="196" spans="1:9" hidden="1" x14ac:dyDescent="0.45">
      <c r="A196" s="15" t="s">
        <v>55</v>
      </c>
      <c r="B196" s="15" t="s">
        <v>53</v>
      </c>
      <c r="C196" s="16" t="s">
        <v>22</v>
      </c>
      <c r="D196" s="15" t="s">
        <v>41</v>
      </c>
      <c r="E196" s="15">
        <v>22</v>
      </c>
      <c r="F196" s="16" t="s">
        <v>18</v>
      </c>
      <c r="G196" s="17">
        <v>396290</v>
      </c>
      <c r="H196" s="15" t="s">
        <v>27</v>
      </c>
      <c r="I196" s="15" t="s">
        <v>20</v>
      </c>
    </row>
    <row r="197" spans="1:9" hidden="1" x14ac:dyDescent="0.45">
      <c r="A197" s="15" t="s">
        <v>58</v>
      </c>
      <c r="B197" s="15" t="s">
        <v>53</v>
      </c>
      <c r="C197" s="16" t="s">
        <v>16</v>
      </c>
      <c r="D197" s="15" t="s">
        <v>43</v>
      </c>
      <c r="E197" s="15">
        <v>7</v>
      </c>
      <c r="F197" s="16" t="s">
        <v>18</v>
      </c>
      <c r="G197" s="17">
        <v>340158</v>
      </c>
      <c r="H197" s="15" t="s">
        <v>24</v>
      </c>
      <c r="I197" s="15" t="s">
        <v>36</v>
      </c>
    </row>
    <row r="198" spans="1:9" hidden="1" x14ac:dyDescent="0.45">
      <c r="A198" s="15" t="s">
        <v>52</v>
      </c>
      <c r="B198" s="15" t="s">
        <v>53</v>
      </c>
      <c r="C198" s="16" t="s">
        <v>44</v>
      </c>
      <c r="D198" s="15" t="s">
        <v>50</v>
      </c>
      <c r="E198" s="15">
        <v>28</v>
      </c>
      <c r="F198" s="16" t="s">
        <v>39</v>
      </c>
      <c r="G198" s="17">
        <v>231018</v>
      </c>
      <c r="H198" s="15" t="s">
        <v>19</v>
      </c>
      <c r="I198" s="15" t="s">
        <v>20</v>
      </c>
    </row>
    <row r="199" spans="1:9" hidden="1" x14ac:dyDescent="0.45">
      <c r="A199" s="15" t="s">
        <v>56</v>
      </c>
      <c r="B199" s="15" t="s">
        <v>53</v>
      </c>
      <c r="C199" s="16" t="s">
        <v>22</v>
      </c>
      <c r="D199" s="15" t="s">
        <v>26</v>
      </c>
      <c r="E199" s="15">
        <v>12</v>
      </c>
      <c r="F199" s="16" t="s">
        <v>28</v>
      </c>
      <c r="G199" s="17">
        <v>49991.25</v>
      </c>
      <c r="H199" s="15" t="s">
        <v>35</v>
      </c>
      <c r="I199" s="15" t="s">
        <v>20</v>
      </c>
    </row>
    <row r="200" spans="1:9" hidden="1" x14ac:dyDescent="0.45">
      <c r="A200" s="15" t="s">
        <v>54</v>
      </c>
      <c r="B200" s="15" t="s">
        <v>53</v>
      </c>
      <c r="C200" s="16" t="s">
        <v>33</v>
      </c>
      <c r="D200" s="15" t="s">
        <v>42</v>
      </c>
      <c r="E200" s="15">
        <v>27</v>
      </c>
      <c r="F200" s="16" t="s">
        <v>39</v>
      </c>
      <c r="G200" s="17">
        <v>483020</v>
      </c>
      <c r="H200" s="15" t="s">
        <v>27</v>
      </c>
      <c r="I200" s="15" t="s">
        <v>36</v>
      </c>
    </row>
    <row r="201" spans="1:9" hidden="1" x14ac:dyDescent="0.45">
      <c r="A201" s="15" t="s">
        <v>57</v>
      </c>
      <c r="B201" s="15" t="s">
        <v>53</v>
      </c>
      <c r="C201" s="16" t="s">
        <v>44</v>
      </c>
      <c r="D201" s="15" t="s">
        <v>45</v>
      </c>
      <c r="E201" s="15">
        <v>5</v>
      </c>
      <c r="F201" s="16" t="s">
        <v>28</v>
      </c>
      <c r="G201" s="17">
        <v>39499</v>
      </c>
      <c r="H201" s="15" t="s">
        <v>46</v>
      </c>
      <c r="I201" s="15" t="s">
        <v>25</v>
      </c>
    </row>
    <row r="202" spans="1:9" hidden="1" x14ac:dyDescent="0.45">
      <c r="A202" s="15" t="s">
        <v>52</v>
      </c>
      <c r="B202" s="15" t="s">
        <v>53</v>
      </c>
      <c r="C202" s="16" t="s">
        <v>16</v>
      </c>
      <c r="D202" s="15" t="s">
        <v>17</v>
      </c>
      <c r="E202" s="15">
        <v>17</v>
      </c>
      <c r="F202" s="16" t="s">
        <v>39</v>
      </c>
      <c r="G202" s="17">
        <v>76612</v>
      </c>
      <c r="H202" s="15" t="s">
        <v>24</v>
      </c>
      <c r="I202" s="15" t="s">
        <v>36</v>
      </c>
    </row>
    <row r="203" spans="1:9" hidden="1" x14ac:dyDescent="0.45">
      <c r="A203" s="15" t="s">
        <v>54</v>
      </c>
      <c r="B203" s="15" t="s">
        <v>53</v>
      </c>
      <c r="C203" s="16" t="s">
        <v>44</v>
      </c>
      <c r="D203" s="15" t="s">
        <v>45</v>
      </c>
      <c r="E203" s="15">
        <v>29</v>
      </c>
      <c r="F203" s="16" t="s">
        <v>28</v>
      </c>
      <c r="G203" s="17">
        <v>25728</v>
      </c>
      <c r="H203" s="15" t="s">
        <v>27</v>
      </c>
      <c r="I203" s="15" t="s">
        <v>31</v>
      </c>
    </row>
    <row r="204" spans="1:9" hidden="1" x14ac:dyDescent="0.45">
      <c r="A204" s="15" t="s">
        <v>57</v>
      </c>
      <c r="B204" s="15" t="s">
        <v>53</v>
      </c>
      <c r="C204" s="16" t="s">
        <v>16</v>
      </c>
      <c r="D204" s="15" t="s">
        <v>37</v>
      </c>
      <c r="E204" s="15">
        <v>24</v>
      </c>
      <c r="F204" s="16" t="s">
        <v>28</v>
      </c>
      <c r="G204" s="17">
        <v>90106</v>
      </c>
      <c r="H204" s="15" t="s">
        <v>29</v>
      </c>
      <c r="I204" s="15" t="s">
        <v>20</v>
      </c>
    </row>
    <row r="205" spans="1:9" hidden="1" x14ac:dyDescent="0.45">
      <c r="A205" s="15" t="s">
        <v>54</v>
      </c>
      <c r="B205" s="15" t="s">
        <v>53</v>
      </c>
      <c r="C205" s="16" t="s">
        <v>16</v>
      </c>
      <c r="D205" s="15" t="s">
        <v>37</v>
      </c>
      <c r="E205" s="15">
        <v>4</v>
      </c>
      <c r="F205" s="16" t="s">
        <v>18</v>
      </c>
      <c r="G205" s="17">
        <v>192562</v>
      </c>
      <c r="H205" s="15" t="s">
        <v>29</v>
      </c>
      <c r="I205" s="15" t="s">
        <v>25</v>
      </c>
    </row>
    <row r="206" spans="1:9" hidden="1" x14ac:dyDescent="0.45">
      <c r="A206" s="15" t="s">
        <v>58</v>
      </c>
      <c r="B206" s="15" t="s">
        <v>53</v>
      </c>
      <c r="C206" s="16" t="s">
        <v>33</v>
      </c>
      <c r="D206" s="15" t="s">
        <v>49</v>
      </c>
      <c r="E206" s="15">
        <v>26</v>
      </c>
      <c r="F206" s="16" t="s">
        <v>28</v>
      </c>
      <c r="G206" s="17">
        <v>80736</v>
      </c>
      <c r="H206" s="15" t="s">
        <v>24</v>
      </c>
      <c r="I206" s="15" t="s">
        <v>20</v>
      </c>
    </row>
    <row r="207" spans="1:9" hidden="1" x14ac:dyDescent="0.45">
      <c r="A207" s="15" t="s">
        <v>54</v>
      </c>
      <c r="B207" s="15" t="s">
        <v>53</v>
      </c>
      <c r="C207" s="16" t="s">
        <v>16</v>
      </c>
      <c r="D207" s="15" t="s">
        <v>37</v>
      </c>
      <c r="E207" s="15">
        <v>6</v>
      </c>
      <c r="F207" s="16" t="s">
        <v>18</v>
      </c>
      <c r="G207" s="17">
        <v>158646</v>
      </c>
      <c r="H207" s="15" t="s">
        <v>24</v>
      </c>
      <c r="I207" s="15" t="s">
        <v>20</v>
      </c>
    </row>
    <row r="208" spans="1:9" hidden="1" x14ac:dyDescent="0.45">
      <c r="A208" s="15" t="s">
        <v>54</v>
      </c>
      <c r="B208" s="15" t="s">
        <v>53</v>
      </c>
      <c r="C208" s="16" t="s">
        <v>16</v>
      </c>
      <c r="D208" s="15" t="s">
        <v>43</v>
      </c>
      <c r="E208" s="15">
        <v>11</v>
      </c>
      <c r="F208" s="16" t="s">
        <v>18</v>
      </c>
      <c r="G208" s="17">
        <v>120914</v>
      </c>
      <c r="H208" s="15" t="s">
        <v>24</v>
      </c>
      <c r="I208" s="15" t="s">
        <v>20</v>
      </c>
    </row>
    <row r="209" spans="1:9" hidden="1" x14ac:dyDescent="0.45">
      <c r="A209" s="15" t="s">
        <v>55</v>
      </c>
      <c r="B209" s="15" t="s">
        <v>53</v>
      </c>
      <c r="C209" s="16" t="s">
        <v>22</v>
      </c>
      <c r="D209" s="15" t="s">
        <v>26</v>
      </c>
      <c r="E209" s="15">
        <v>6</v>
      </c>
      <c r="F209" s="16" t="s">
        <v>18</v>
      </c>
      <c r="G209" s="17">
        <v>254120</v>
      </c>
      <c r="H209" s="15" t="s">
        <v>24</v>
      </c>
      <c r="I209" s="15" t="s">
        <v>20</v>
      </c>
    </row>
    <row r="210" spans="1:9" hidden="1" x14ac:dyDescent="0.45">
      <c r="A210" s="15" t="s">
        <v>57</v>
      </c>
      <c r="B210" s="15" t="s">
        <v>53</v>
      </c>
      <c r="C210" s="16" t="s">
        <v>22</v>
      </c>
      <c r="D210" s="15" t="s">
        <v>23</v>
      </c>
      <c r="E210" s="15">
        <v>24</v>
      </c>
      <c r="F210" s="16" t="s">
        <v>18</v>
      </c>
      <c r="G210" s="17">
        <v>436700</v>
      </c>
      <c r="H210" s="15" t="s">
        <v>19</v>
      </c>
      <c r="I210" s="15" t="s">
        <v>25</v>
      </c>
    </row>
    <row r="211" spans="1:9" hidden="1" x14ac:dyDescent="0.45">
      <c r="A211" s="15" t="s">
        <v>56</v>
      </c>
      <c r="B211" s="15" t="s">
        <v>53</v>
      </c>
      <c r="C211" s="16" t="s">
        <v>22</v>
      </c>
      <c r="D211" s="15" t="s">
        <v>26</v>
      </c>
      <c r="E211" s="15">
        <v>29</v>
      </c>
      <c r="F211" s="16" t="s">
        <v>28</v>
      </c>
      <c r="G211" s="17">
        <v>181465</v>
      </c>
      <c r="H211" s="15" t="s">
        <v>29</v>
      </c>
      <c r="I211" s="15" t="s">
        <v>36</v>
      </c>
    </row>
    <row r="212" spans="1:9" hidden="1" x14ac:dyDescent="0.45">
      <c r="A212" s="15" t="s">
        <v>57</v>
      </c>
      <c r="B212" s="15" t="s">
        <v>53</v>
      </c>
      <c r="C212" s="16" t="s">
        <v>44</v>
      </c>
      <c r="D212" s="15" t="s">
        <v>48</v>
      </c>
      <c r="E212" s="15">
        <v>18</v>
      </c>
      <c r="F212" s="16" t="s">
        <v>28</v>
      </c>
      <c r="G212" s="17">
        <v>170325</v>
      </c>
      <c r="H212" s="15" t="s">
        <v>46</v>
      </c>
      <c r="I212" s="15" t="s">
        <v>30</v>
      </c>
    </row>
    <row r="213" spans="1:9" hidden="1" x14ac:dyDescent="0.45">
      <c r="A213" s="15" t="s">
        <v>56</v>
      </c>
      <c r="B213" s="15" t="s">
        <v>53</v>
      </c>
      <c r="C213" s="16" t="s">
        <v>22</v>
      </c>
      <c r="D213" s="15" t="s">
        <v>23</v>
      </c>
      <c r="E213" s="15">
        <v>23</v>
      </c>
      <c r="F213" s="16" t="s">
        <v>28</v>
      </c>
      <c r="G213" s="17">
        <v>413095</v>
      </c>
      <c r="H213" s="15" t="s">
        <v>27</v>
      </c>
      <c r="I213" s="15" t="s">
        <v>25</v>
      </c>
    </row>
    <row r="214" spans="1:9" hidden="1" x14ac:dyDescent="0.45">
      <c r="A214" s="15" t="s">
        <v>57</v>
      </c>
      <c r="B214" s="15" t="s">
        <v>53</v>
      </c>
      <c r="C214" s="16" t="s">
        <v>22</v>
      </c>
      <c r="D214" s="15" t="s">
        <v>23</v>
      </c>
      <c r="E214" s="15">
        <v>21</v>
      </c>
      <c r="F214" s="16" t="s">
        <v>28</v>
      </c>
      <c r="G214" s="17">
        <v>210430</v>
      </c>
      <c r="H214" s="15" t="s">
        <v>29</v>
      </c>
      <c r="I214" s="15" t="s">
        <v>20</v>
      </c>
    </row>
    <row r="215" spans="1:9" hidden="1" x14ac:dyDescent="0.45">
      <c r="A215" s="15" t="s">
        <v>58</v>
      </c>
      <c r="B215" s="15" t="s">
        <v>53</v>
      </c>
      <c r="C215" s="16" t="s">
        <v>22</v>
      </c>
      <c r="D215" s="15" t="s">
        <v>41</v>
      </c>
      <c r="E215" s="15">
        <v>23</v>
      </c>
      <c r="F215" s="16" t="s">
        <v>28</v>
      </c>
      <c r="G215" s="17">
        <v>446020</v>
      </c>
      <c r="H215" s="15" t="s">
        <v>24</v>
      </c>
      <c r="I215" s="15" t="s">
        <v>30</v>
      </c>
    </row>
    <row r="216" spans="1:9" hidden="1" x14ac:dyDescent="0.45">
      <c r="A216" s="15" t="s">
        <v>55</v>
      </c>
      <c r="B216" s="15" t="s">
        <v>53</v>
      </c>
      <c r="C216" s="16" t="s">
        <v>16</v>
      </c>
      <c r="D216" s="15" t="s">
        <v>17</v>
      </c>
      <c r="E216" s="15">
        <v>6</v>
      </c>
      <c r="F216" s="16" t="s">
        <v>18</v>
      </c>
      <c r="G216" s="17">
        <v>99214</v>
      </c>
      <c r="H216" s="15" t="s">
        <v>29</v>
      </c>
      <c r="I216" s="15" t="s">
        <v>36</v>
      </c>
    </row>
    <row r="217" spans="1:9" hidden="1" x14ac:dyDescent="0.45">
      <c r="A217" s="15" t="s">
        <v>58</v>
      </c>
      <c r="B217" s="15" t="s">
        <v>53</v>
      </c>
      <c r="C217" s="16" t="s">
        <v>44</v>
      </c>
      <c r="D217" s="15" t="s">
        <v>45</v>
      </c>
      <c r="E217" s="15">
        <v>18</v>
      </c>
      <c r="F217" s="16" t="s">
        <v>18</v>
      </c>
      <c r="G217" s="17">
        <v>70797</v>
      </c>
      <c r="H217" s="15" t="s">
        <v>24</v>
      </c>
      <c r="I217" s="15" t="s">
        <v>20</v>
      </c>
    </row>
    <row r="218" spans="1:9" hidden="1" x14ac:dyDescent="0.45">
      <c r="A218" s="15" t="s">
        <v>54</v>
      </c>
      <c r="B218" s="15" t="s">
        <v>53</v>
      </c>
      <c r="C218" s="16" t="s">
        <v>44</v>
      </c>
      <c r="D218" s="15" t="s">
        <v>45</v>
      </c>
      <c r="E218" s="15">
        <v>24</v>
      </c>
      <c r="F218" s="16" t="s">
        <v>28</v>
      </c>
      <c r="G218" s="17">
        <v>199833</v>
      </c>
      <c r="H218" s="15" t="s">
        <v>27</v>
      </c>
      <c r="I218" s="15" t="s">
        <v>47</v>
      </c>
    </row>
    <row r="219" spans="1:9" hidden="1" x14ac:dyDescent="0.45">
      <c r="A219" s="15" t="s">
        <v>52</v>
      </c>
      <c r="B219" s="15" t="s">
        <v>53</v>
      </c>
      <c r="C219" s="16" t="s">
        <v>16</v>
      </c>
      <c r="D219" s="15" t="s">
        <v>17</v>
      </c>
      <c r="E219" s="15">
        <v>2</v>
      </c>
      <c r="F219" s="16" t="s">
        <v>28</v>
      </c>
      <c r="G219" s="17">
        <v>63729</v>
      </c>
      <c r="H219" s="15" t="s">
        <v>27</v>
      </c>
      <c r="I219" s="15" t="s">
        <v>40</v>
      </c>
    </row>
    <row r="220" spans="1:9" hidden="1" x14ac:dyDescent="0.45">
      <c r="A220" s="15" t="s">
        <v>57</v>
      </c>
      <c r="B220" s="15" t="s">
        <v>53</v>
      </c>
      <c r="C220" s="16" t="s">
        <v>22</v>
      </c>
      <c r="D220" s="15" t="s">
        <v>41</v>
      </c>
      <c r="E220" s="15">
        <v>18</v>
      </c>
      <c r="F220" s="16" t="s">
        <v>39</v>
      </c>
      <c r="G220" s="17">
        <v>320420</v>
      </c>
      <c r="H220" s="15" t="s">
        <v>29</v>
      </c>
      <c r="I220" s="15" t="s">
        <v>30</v>
      </c>
    </row>
    <row r="221" spans="1:9" hidden="1" x14ac:dyDescent="0.45">
      <c r="A221" s="15" t="s">
        <v>52</v>
      </c>
      <c r="B221" s="15" t="s">
        <v>53</v>
      </c>
      <c r="C221" s="16" t="s">
        <v>33</v>
      </c>
      <c r="D221" s="15" t="s">
        <v>42</v>
      </c>
      <c r="E221" s="15">
        <v>3</v>
      </c>
      <c r="F221" s="16" t="s">
        <v>18</v>
      </c>
      <c r="G221" s="17">
        <v>56325</v>
      </c>
      <c r="H221" s="15" t="s">
        <v>29</v>
      </c>
      <c r="I221" s="15" t="s">
        <v>30</v>
      </c>
    </row>
    <row r="222" spans="1:9" hidden="1" x14ac:dyDescent="0.45">
      <c r="A222" s="15" t="s">
        <v>56</v>
      </c>
      <c r="B222" s="15" t="s">
        <v>53</v>
      </c>
      <c r="C222" s="16" t="s">
        <v>33</v>
      </c>
      <c r="D222" s="15" t="s">
        <v>42</v>
      </c>
      <c r="E222" s="15">
        <v>3</v>
      </c>
      <c r="F222" s="16" t="s">
        <v>28</v>
      </c>
      <c r="G222" s="17">
        <v>45869</v>
      </c>
      <c r="H222" s="15" t="s">
        <v>19</v>
      </c>
      <c r="I222" s="15" t="s">
        <v>30</v>
      </c>
    </row>
    <row r="223" spans="1:9" hidden="1" x14ac:dyDescent="0.45">
      <c r="A223" s="15" t="s">
        <v>52</v>
      </c>
      <c r="B223" s="15" t="s">
        <v>53</v>
      </c>
      <c r="C223" s="16" t="s">
        <v>44</v>
      </c>
      <c r="D223" s="15" t="s">
        <v>48</v>
      </c>
      <c r="E223" s="15">
        <v>16</v>
      </c>
      <c r="F223" s="16" t="s">
        <v>18</v>
      </c>
      <c r="G223" s="17">
        <v>162339</v>
      </c>
      <c r="H223" s="15" t="s">
        <v>35</v>
      </c>
      <c r="I223" s="15" t="s">
        <v>30</v>
      </c>
    </row>
    <row r="224" spans="1:9" hidden="1" x14ac:dyDescent="0.45">
      <c r="A224" s="15" t="s">
        <v>57</v>
      </c>
      <c r="B224" s="15" t="s">
        <v>53</v>
      </c>
      <c r="C224" s="16" t="s">
        <v>16</v>
      </c>
      <c r="D224" s="15" t="s">
        <v>17</v>
      </c>
      <c r="E224" s="15">
        <v>23</v>
      </c>
      <c r="F224" s="16" t="s">
        <v>18</v>
      </c>
      <c r="G224" s="17">
        <v>50878</v>
      </c>
      <c r="H224" s="15" t="s">
        <v>24</v>
      </c>
      <c r="I224" s="15" t="s">
        <v>36</v>
      </c>
    </row>
    <row r="225" spans="1:9" hidden="1" x14ac:dyDescent="0.45">
      <c r="A225" s="15" t="s">
        <v>56</v>
      </c>
      <c r="B225" s="15" t="s">
        <v>53</v>
      </c>
      <c r="C225" s="16" t="s">
        <v>16</v>
      </c>
      <c r="D225" s="15" t="s">
        <v>37</v>
      </c>
      <c r="E225" s="15">
        <v>2</v>
      </c>
      <c r="F225" s="16" t="s">
        <v>18</v>
      </c>
      <c r="G225" s="17">
        <v>110982</v>
      </c>
      <c r="H225" s="15" t="s">
        <v>29</v>
      </c>
      <c r="I225" s="15" t="s">
        <v>30</v>
      </c>
    </row>
    <row r="226" spans="1:9" hidden="1" x14ac:dyDescent="0.45">
      <c r="A226" s="15" t="s">
        <v>56</v>
      </c>
      <c r="B226" s="15" t="s">
        <v>53</v>
      </c>
      <c r="C226" s="16" t="s">
        <v>16</v>
      </c>
      <c r="D226" s="15" t="s">
        <v>17</v>
      </c>
      <c r="E226" s="15">
        <v>17</v>
      </c>
      <c r="F226" s="16" t="s">
        <v>18</v>
      </c>
      <c r="G226" s="17">
        <v>3236</v>
      </c>
      <c r="H226" s="15" t="s">
        <v>24</v>
      </c>
      <c r="I226" s="15" t="s">
        <v>31</v>
      </c>
    </row>
    <row r="227" spans="1:9" hidden="1" x14ac:dyDescent="0.45">
      <c r="A227" s="15" t="s">
        <v>56</v>
      </c>
      <c r="B227" s="15" t="s">
        <v>53</v>
      </c>
      <c r="C227" s="16" t="s">
        <v>33</v>
      </c>
      <c r="D227" s="15" t="s">
        <v>34</v>
      </c>
      <c r="E227" s="15">
        <v>2</v>
      </c>
      <c r="F227" s="16" t="s">
        <v>18</v>
      </c>
      <c r="G227" s="17">
        <v>159615</v>
      </c>
      <c r="H227" s="15" t="s">
        <v>29</v>
      </c>
      <c r="I227" s="15" t="s">
        <v>20</v>
      </c>
    </row>
    <row r="228" spans="1:9" hidden="1" x14ac:dyDescent="0.45">
      <c r="A228" s="15" t="s">
        <v>58</v>
      </c>
      <c r="B228" s="15" t="s">
        <v>53</v>
      </c>
      <c r="C228" s="16" t="s">
        <v>33</v>
      </c>
      <c r="D228" s="15" t="s">
        <v>49</v>
      </c>
      <c r="E228" s="15">
        <v>18</v>
      </c>
      <c r="F228" s="16" t="s">
        <v>39</v>
      </c>
      <c r="G228" s="17">
        <v>38097</v>
      </c>
      <c r="H228" s="15" t="s">
        <v>27</v>
      </c>
      <c r="I228" s="15" t="s">
        <v>25</v>
      </c>
    </row>
    <row r="229" spans="1:9" hidden="1" x14ac:dyDescent="0.45">
      <c r="A229" s="15" t="s">
        <v>57</v>
      </c>
      <c r="B229" s="15" t="s">
        <v>53</v>
      </c>
      <c r="C229" s="16" t="s">
        <v>44</v>
      </c>
      <c r="D229" s="15" t="s">
        <v>48</v>
      </c>
      <c r="E229" s="15">
        <v>28</v>
      </c>
      <c r="F229" s="16" t="s">
        <v>18</v>
      </c>
      <c r="G229" s="17">
        <v>160815</v>
      </c>
      <c r="H229" s="15" t="s">
        <v>29</v>
      </c>
      <c r="I229" s="15" t="s">
        <v>25</v>
      </c>
    </row>
    <row r="230" spans="1:9" hidden="1" x14ac:dyDescent="0.45">
      <c r="A230" s="15" t="s">
        <v>56</v>
      </c>
      <c r="B230" s="15" t="s">
        <v>53</v>
      </c>
      <c r="C230" s="16" t="s">
        <v>44</v>
      </c>
      <c r="D230" s="15" t="s">
        <v>45</v>
      </c>
      <c r="E230" s="15">
        <v>10</v>
      </c>
      <c r="F230" s="16" t="s">
        <v>18</v>
      </c>
      <c r="G230" s="17">
        <v>262878</v>
      </c>
      <c r="H230" s="15" t="s">
        <v>35</v>
      </c>
      <c r="I230" s="15" t="s">
        <v>25</v>
      </c>
    </row>
    <row r="231" spans="1:9" hidden="1" x14ac:dyDescent="0.45">
      <c r="A231" s="15" t="s">
        <v>54</v>
      </c>
      <c r="B231" s="15" t="s">
        <v>53</v>
      </c>
      <c r="C231" s="16" t="s">
        <v>16</v>
      </c>
      <c r="D231" s="15" t="s">
        <v>17</v>
      </c>
      <c r="E231" s="15">
        <v>22</v>
      </c>
      <c r="F231" s="16" t="s">
        <v>28</v>
      </c>
      <c r="G231" s="17">
        <v>24017</v>
      </c>
      <c r="H231" s="15" t="s">
        <v>19</v>
      </c>
      <c r="I231" s="15" t="s">
        <v>20</v>
      </c>
    </row>
    <row r="232" spans="1:9" hidden="1" x14ac:dyDescent="0.45">
      <c r="A232" s="15" t="s">
        <v>52</v>
      </c>
      <c r="B232" s="15" t="s">
        <v>53</v>
      </c>
      <c r="C232" s="16" t="s">
        <v>44</v>
      </c>
      <c r="D232" s="15" t="s">
        <v>45</v>
      </c>
      <c r="E232" s="15">
        <v>16</v>
      </c>
      <c r="F232" s="16" t="s">
        <v>28</v>
      </c>
      <c r="G232" s="17">
        <v>133941</v>
      </c>
      <c r="H232" s="15" t="s">
        <v>24</v>
      </c>
      <c r="I232" s="15" t="s">
        <v>25</v>
      </c>
    </row>
    <row r="233" spans="1:9" hidden="1" x14ac:dyDescent="0.45">
      <c r="A233" s="15" t="s">
        <v>56</v>
      </c>
      <c r="B233" s="15" t="s">
        <v>53</v>
      </c>
      <c r="C233" s="16" t="s">
        <v>16</v>
      </c>
      <c r="D233" s="15" t="s">
        <v>17</v>
      </c>
      <c r="E233" s="15">
        <v>22</v>
      </c>
      <c r="F233" s="16" t="s">
        <v>28</v>
      </c>
      <c r="G233" s="17">
        <v>92615</v>
      </c>
      <c r="H233" s="15" t="s">
        <v>29</v>
      </c>
      <c r="I233" s="15" t="s">
        <v>40</v>
      </c>
    </row>
    <row r="234" spans="1:9" hidden="1" x14ac:dyDescent="0.45">
      <c r="A234" s="15" t="s">
        <v>52</v>
      </c>
      <c r="B234" s="15" t="s">
        <v>53</v>
      </c>
      <c r="C234" s="16" t="s">
        <v>16</v>
      </c>
      <c r="D234" s="15" t="s">
        <v>37</v>
      </c>
      <c r="E234" s="15">
        <v>16</v>
      </c>
      <c r="F234" s="16" t="s">
        <v>39</v>
      </c>
      <c r="G234" s="17">
        <v>58582</v>
      </c>
      <c r="H234" s="15" t="s">
        <v>24</v>
      </c>
      <c r="I234" s="15" t="s">
        <v>25</v>
      </c>
    </row>
    <row r="235" spans="1:9" hidden="1" x14ac:dyDescent="0.45">
      <c r="A235" s="15" t="s">
        <v>57</v>
      </c>
      <c r="B235" s="15" t="s">
        <v>53</v>
      </c>
      <c r="C235" s="16" t="s">
        <v>22</v>
      </c>
      <c r="D235" s="15" t="s">
        <v>41</v>
      </c>
      <c r="E235" s="15">
        <v>1</v>
      </c>
      <c r="F235" s="16" t="s">
        <v>28</v>
      </c>
      <c r="G235" s="17">
        <v>161410</v>
      </c>
      <c r="H235" s="15" t="s">
        <v>24</v>
      </c>
      <c r="I235" s="15" t="s">
        <v>20</v>
      </c>
    </row>
    <row r="236" spans="1:9" hidden="1" x14ac:dyDescent="0.45">
      <c r="A236" s="15" t="s">
        <v>57</v>
      </c>
      <c r="B236" s="15" t="s">
        <v>53</v>
      </c>
      <c r="C236" s="16" t="s">
        <v>44</v>
      </c>
      <c r="D236" s="15" t="s">
        <v>45</v>
      </c>
      <c r="E236" s="15">
        <v>23</v>
      </c>
      <c r="F236" s="16" t="s">
        <v>28</v>
      </c>
      <c r="G236" s="17">
        <v>232851</v>
      </c>
      <c r="H236" s="15" t="s">
        <v>46</v>
      </c>
      <c r="I236" s="15" t="s">
        <v>30</v>
      </c>
    </row>
    <row r="237" spans="1:9" hidden="1" x14ac:dyDescent="0.45">
      <c r="A237" s="15" t="s">
        <v>57</v>
      </c>
      <c r="B237" s="15" t="s">
        <v>53</v>
      </c>
      <c r="C237" s="16" t="s">
        <v>33</v>
      </c>
      <c r="D237" s="15" t="s">
        <v>49</v>
      </c>
      <c r="E237" s="15">
        <v>18</v>
      </c>
      <c r="F237" s="16" t="s">
        <v>39</v>
      </c>
      <c r="G237" s="17">
        <v>75658</v>
      </c>
      <c r="H237" s="15" t="s">
        <v>19</v>
      </c>
      <c r="I237" s="15" t="s">
        <v>20</v>
      </c>
    </row>
    <row r="238" spans="1:9" hidden="1" x14ac:dyDescent="0.45">
      <c r="A238" s="15" t="s">
        <v>56</v>
      </c>
      <c r="B238" s="15" t="s">
        <v>53</v>
      </c>
      <c r="C238" s="16" t="s">
        <v>44</v>
      </c>
      <c r="D238" s="15" t="s">
        <v>45</v>
      </c>
      <c r="E238" s="15">
        <v>27</v>
      </c>
      <c r="F238" s="16" t="s">
        <v>18</v>
      </c>
      <c r="G238" s="17">
        <v>72000</v>
      </c>
      <c r="H238" s="15" t="s">
        <v>29</v>
      </c>
      <c r="I238" s="15" t="s">
        <v>51</v>
      </c>
    </row>
    <row r="239" spans="1:9" hidden="1" x14ac:dyDescent="0.45">
      <c r="A239" s="15" t="s">
        <v>57</v>
      </c>
      <c r="B239" s="15" t="s">
        <v>53</v>
      </c>
      <c r="C239" s="16" t="s">
        <v>44</v>
      </c>
      <c r="D239" s="15" t="s">
        <v>45</v>
      </c>
      <c r="E239" s="15">
        <v>28</v>
      </c>
      <c r="F239" s="16" t="s">
        <v>18</v>
      </c>
      <c r="G239" s="17">
        <v>239763</v>
      </c>
      <c r="H239" s="15" t="s">
        <v>35</v>
      </c>
      <c r="I239" s="15" t="s">
        <v>25</v>
      </c>
    </row>
    <row r="240" spans="1:9" hidden="1" x14ac:dyDescent="0.45">
      <c r="A240" s="15" t="s">
        <v>54</v>
      </c>
      <c r="B240" s="15" t="s">
        <v>53</v>
      </c>
      <c r="C240" s="16" t="s">
        <v>16</v>
      </c>
      <c r="D240" s="15" t="s">
        <v>17</v>
      </c>
      <c r="E240" s="15">
        <v>25</v>
      </c>
      <c r="F240" s="16" t="s">
        <v>28</v>
      </c>
      <c r="G240" s="17">
        <v>61550</v>
      </c>
      <c r="H240" s="15" t="s">
        <v>24</v>
      </c>
      <c r="I240" s="15" t="s">
        <v>36</v>
      </c>
    </row>
    <row r="241" spans="1:9" hidden="1" x14ac:dyDescent="0.45">
      <c r="A241" s="15" t="s">
        <v>54</v>
      </c>
      <c r="B241" s="15" t="s">
        <v>53</v>
      </c>
      <c r="C241" s="16" t="s">
        <v>16</v>
      </c>
      <c r="D241" s="15" t="s">
        <v>43</v>
      </c>
      <c r="E241" s="15">
        <v>16</v>
      </c>
      <c r="F241" s="16" t="s">
        <v>28</v>
      </c>
      <c r="G241" s="17">
        <v>185600</v>
      </c>
      <c r="H241" s="15" t="s">
        <v>19</v>
      </c>
      <c r="I241" s="15" t="s">
        <v>20</v>
      </c>
    </row>
    <row r="242" spans="1:9" hidden="1" x14ac:dyDescent="0.45">
      <c r="A242" s="15" t="s">
        <v>52</v>
      </c>
      <c r="B242" s="15" t="s">
        <v>53</v>
      </c>
      <c r="C242" s="16" t="s">
        <v>16</v>
      </c>
      <c r="D242" s="15" t="s">
        <v>17</v>
      </c>
      <c r="E242" s="15">
        <v>13</v>
      </c>
      <c r="F242" s="16" t="s">
        <v>18</v>
      </c>
      <c r="G242" s="17">
        <v>22736</v>
      </c>
      <c r="H242" s="15" t="s">
        <v>27</v>
      </c>
      <c r="I242" s="15" t="s">
        <v>20</v>
      </c>
    </row>
    <row r="243" spans="1:9" hidden="1" x14ac:dyDescent="0.45">
      <c r="A243" s="15" t="s">
        <v>54</v>
      </c>
      <c r="B243" s="15" t="s">
        <v>53</v>
      </c>
      <c r="C243" s="16" t="s">
        <v>16</v>
      </c>
      <c r="D243" s="15" t="s">
        <v>17</v>
      </c>
      <c r="E243" s="15">
        <v>4</v>
      </c>
      <c r="F243" s="16" t="s">
        <v>18</v>
      </c>
      <c r="G243" s="17">
        <v>52674</v>
      </c>
      <c r="H243" s="15" t="s">
        <v>29</v>
      </c>
      <c r="I243" s="15" t="s">
        <v>40</v>
      </c>
    </row>
    <row r="244" spans="1:9" hidden="1" x14ac:dyDescent="0.45">
      <c r="A244" s="15" t="s">
        <v>58</v>
      </c>
      <c r="B244" s="15" t="s">
        <v>53</v>
      </c>
      <c r="C244" s="16" t="s">
        <v>22</v>
      </c>
      <c r="D244" s="15" t="s">
        <v>23</v>
      </c>
      <c r="E244" s="15">
        <v>9</v>
      </c>
      <c r="F244" s="16" t="s">
        <v>18</v>
      </c>
      <c r="G244" s="17">
        <v>203165</v>
      </c>
      <c r="H244" s="15" t="s">
        <v>35</v>
      </c>
      <c r="I244" s="15" t="s">
        <v>36</v>
      </c>
    </row>
    <row r="245" spans="1:9" hidden="1" x14ac:dyDescent="0.45">
      <c r="A245" s="15" t="s">
        <v>55</v>
      </c>
      <c r="B245" s="15" t="s">
        <v>53</v>
      </c>
      <c r="C245" s="16" t="s">
        <v>16</v>
      </c>
      <c r="D245" s="15" t="s">
        <v>17</v>
      </c>
      <c r="E245" s="15">
        <v>7</v>
      </c>
      <c r="F245" s="16" t="s">
        <v>28</v>
      </c>
      <c r="G245" s="17">
        <v>67987</v>
      </c>
      <c r="H245" s="15" t="s">
        <v>46</v>
      </c>
      <c r="I245" s="15" t="s">
        <v>40</v>
      </c>
    </row>
    <row r="246" spans="1:9" hidden="1" x14ac:dyDescent="0.45">
      <c r="A246" s="15" t="s">
        <v>56</v>
      </c>
      <c r="B246" s="15" t="s">
        <v>53</v>
      </c>
      <c r="C246" s="16" t="s">
        <v>16</v>
      </c>
      <c r="D246" s="15" t="s">
        <v>17</v>
      </c>
      <c r="E246" s="15">
        <v>10</v>
      </c>
      <c r="F246" s="16" t="s">
        <v>39</v>
      </c>
      <c r="G246" s="17">
        <v>24081</v>
      </c>
      <c r="H246" s="15" t="s">
        <v>29</v>
      </c>
      <c r="I246" s="15" t="s">
        <v>47</v>
      </c>
    </row>
    <row r="247" spans="1:9" hidden="1" x14ac:dyDescent="0.45">
      <c r="A247" s="15" t="s">
        <v>57</v>
      </c>
      <c r="B247" s="15" t="s">
        <v>53</v>
      </c>
      <c r="C247" s="16" t="s">
        <v>44</v>
      </c>
      <c r="D247" s="15" t="s">
        <v>50</v>
      </c>
      <c r="E247" s="15">
        <v>8</v>
      </c>
      <c r="F247" s="16" t="s">
        <v>28</v>
      </c>
      <c r="G247" s="17">
        <v>196581</v>
      </c>
      <c r="H247" s="15" t="s">
        <v>27</v>
      </c>
      <c r="I247" s="15" t="s">
        <v>30</v>
      </c>
    </row>
    <row r="248" spans="1:9" hidden="1" x14ac:dyDescent="0.45">
      <c r="A248" s="15" t="s">
        <v>52</v>
      </c>
      <c r="B248" s="15" t="s">
        <v>53</v>
      </c>
      <c r="C248" s="16" t="s">
        <v>16</v>
      </c>
      <c r="D248" s="15" t="s">
        <v>37</v>
      </c>
      <c r="E248" s="15">
        <v>14</v>
      </c>
      <c r="F248" s="16" t="s">
        <v>28</v>
      </c>
      <c r="G248" s="17">
        <v>149932</v>
      </c>
      <c r="H248" s="15" t="s">
        <v>46</v>
      </c>
      <c r="I248" s="15" t="s">
        <v>25</v>
      </c>
    </row>
    <row r="249" spans="1:9" hidden="1" x14ac:dyDescent="0.45">
      <c r="A249" s="15" t="s">
        <v>55</v>
      </c>
      <c r="B249" s="15" t="s">
        <v>53</v>
      </c>
      <c r="C249" s="16" t="s">
        <v>22</v>
      </c>
      <c r="D249" s="15" t="s">
        <v>26</v>
      </c>
      <c r="E249" s="15">
        <v>2</v>
      </c>
      <c r="F249" s="16" t="s">
        <v>18</v>
      </c>
      <c r="G249" s="17">
        <v>243365</v>
      </c>
      <c r="H249" s="15" t="s">
        <v>24</v>
      </c>
      <c r="I249" s="15" t="s">
        <v>25</v>
      </c>
    </row>
    <row r="250" spans="1:9" hidden="1" x14ac:dyDescent="0.45">
      <c r="A250" s="15" t="s">
        <v>54</v>
      </c>
      <c r="B250" s="15" t="s">
        <v>53</v>
      </c>
      <c r="C250" s="16" t="s">
        <v>33</v>
      </c>
      <c r="D250" s="15" t="s">
        <v>49</v>
      </c>
      <c r="E250" s="15">
        <v>27</v>
      </c>
      <c r="F250" s="16" t="s">
        <v>28</v>
      </c>
      <c r="G250" s="17">
        <v>56029</v>
      </c>
      <c r="H250" s="15" t="s">
        <v>27</v>
      </c>
      <c r="I250" s="15" t="s">
        <v>30</v>
      </c>
    </row>
    <row r="251" spans="1:9" hidden="1" x14ac:dyDescent="0.45">
      <c r="A251" s="15" t="s">
        <v>52</v>
      </c>
      <c r="B251" s="15" t="s">
        <v>53</v>
      </c>
      <c r="C251" s="16" t="s">
        <v>16</v>
      </c>
      <c r="D251" s="15" t="s">
        <v>17</v>
      </c>
      <c r="E251" s="15">
        <v>20</v>
      </c>
      <c r="F251" s="16" t="s">
        <v>18</v>
      </c>
      <c r="G251" s="17">
        <v>37180</v>
      </c>
      <c r="H251" s="15" t="s">
        <v>27</v>
      </c>
      <c r="I251" s="15" t="s">
        <v>20</v>
      </c>
    </row>
    <row r="252" spans="1:9" hidden="1" x14ac:dyDescent="0.45">
      <c r="A252" s="15" t="s">
        <v>54</v>
      </c>
      <c r="B252" s="15" t="s">
        <v>53</v>
      </c>
      <c r="C252" s="16" t="s">
        <v>44</v>
      </c>
      <c r="D252" s="15" t="s">
        <v>50</v>
      </c>
      <c r="E252" s="15">
        <v>23</v>
      </c>
      <c r="F252" s="16" t="s">
        <v>28</v>
      </c>
      <c r="G252" s="17">
        <v>209517</v>
      </c>
      <c r="H252" s="15" t="s">
        <v>35</v>
      </c>
      <c r="I252" s="15" t="s">
        <v>25</v>
      </c>
    </row>
    <row r="253" spans="1:9" hidden="1" x14ac:dyDescent="0.45">
      <c r="A253" s="15" t="s">
        <v>54</v>
      </c>
      <c r="B253" s="15" t="s">
        <v>53</v>
      </c>
      <c r="C253" s="16" t="s">
        <v>33</v>
      </c>
      <c r="D253" s="15" t="s">
        <v>34</v>
      </c>
      <c r="E253" s="15">
        <v>22</v>
      </c>
      <c r="F253" s="16" t="s">
        <v>18</v>
      </c>
      <c r="G253" s="17">
        <v>20189</v>
      </c>
      <c r="H253" s="15" t="s">
        <v>27</v>
      </c>
      <c r="I253" s="15" t="s">
        <v>30</v>
      </c>
    </row>
    <row r="254" spans="1:9" hidden="1" x14ac:dyDescent="0.45">
      <c r="A254" s="15" t="s">
        <v>56</v>
      </c>
      <c r="B254" s="15" t="s">
        <v>53</v>
      </c>
      <c r="C254" s="16" t="s">
        <v>33</v>
      </c>
      <c r="D254" s="15" t="s">
        <v>42</v>
      </c>
      <c r="E254" s="15">
        <v>19</v>
      </c>
      <c r="F254" s="16" t="s">
        <v>39</v>
      </c>
      <c r="G254" s="17">
        <v>39552</v>
      </c>
      <c r="H254" s="15" t="s">
        <v>35</v>
      </c>
      <c r="I254" s="15" t="s">
        <v>36</v>
      </c>
    </row>
    <row r="255" spans="1:9" hidden="1" x14ac:dyDescent="0.45">
      <c r="A255" s="15" t="s">
        <v>52</v>
      </c>
      <c r="B255" s="15" t="s">
        <v>53</v>
      </c>
      <c r="C255" s="16" t="s">
        <v>16</v>
      </c>
      <c r="D255" s="15" t="s">
        <v>43</v>
      </c>
      <c r="E255" s="15">
        <v>14</v>
      </c>
      <c r="F255" s="16" t="s">
        <v>28</v>
      </c>
      <c r="G255" s="17">
        <v>85444</v>
      </c>
      <c r="H255" s="15" t="s">
        <v>24</v>
      </c>
      <c r="I255" s="15" t="s">
        <v>20</v>
      </c>
    </row>
    <row r="256" spans="1:9" hidden="1" x14ac:dyDescent="0.45">
      <c r="A256" s="15" t="s">
        <v>54</v>
      </c>
      <c r="B256" s="15" t="s">
        <v>53</v>
      </c>
      <c r="C256" s="16" t="s">
        <v>44</v>
      </c>
      <c r="D256" s="15" t="s">
        <v>48</v>
      </c>
      <c r="E256" s="15">
        <v>25</v>
      </c>
      <c r="F256" s="16" t="s">
        <v>28</v>
      </c>
      <c r="G256" s="17">
        <v>288333</v>
      </c>
      <c r="H256" s="15" t="s">
        <v>29</v>
      </c>
      <c r="I256" s="15" t="s">
        <v>25</v>
      </c>
    </row>
    <row r="257" spans="1:9" hidden="1" x14ac:dyDescent="0.45">
      <c r="A257" s="15" t="s">
        <v>52</v>
      </c>
      <c r="B257" s="15" t="s">
        <v>53</v>
      </c>
      <c r="C257" s="16" t="s">
        <v>44</v>
      </c>
      <c r="D257" s="15" t="s">
        <v>45</v>
      </c>
      <c r="E257" s="15">
        <v>3</v>
      </c>
      <c r="F257" s="16" t="s">
        <v>18</v>
      </c>
      <c r="G257" s="17">
        <v>64570</v>
      </c>
      <c r="H257" s="15" t="s">
        <v>24</v>
      </c>
      <c r="I257" s="15" t="s">
        <v>20</v>
      </c>
    </row>
    <row r="258" spans="1:9" hidden="1" x14ac:dyDescent="0.45">
      <c r="A258" s="15" t="s">
        <v>54</v>
      </c>
      <c r="B258" s="15" t="s">
        <v>53</v>
      </c>
      <c r="C258" s="16" t="s">
        <v>16</v>
      </c>
      <c r="D258" s="15" t="s">
        <v>37</v>
      </c>
      <c r="E258" s="15">
        <v>27</v>
      </c>
      <c r="F258" s="16" t="s">
        <v>28</v>
      </c>
      <c r="G258" s="17">
        <v>112104</v>
      </c>
      <c r="H258" s="15" t="s">
        <v>29</v>
      </c>
      <c r="I258" s="15" t="s">
        <v>30</v>
      </c>
    </row>
    <row r="259" spans="1:9" hidden="1" x14ac:dyDescent="0.45">
      <c r="A259" s="15" t="s">
        <v>52</v>
      </c>
      <c r="B259" s="15" t="s">
        <v>53</v>
      </c>
      <c r="C259" s="16" t="s">
        <v>16</v>
      </c>
      <c r="D259" s="15" t="s">
        <v>37</v>
      </c>
      <c r="E259" s="15">
        <v>16</v>
      </c>
      <c r="F259" s="16" t="s">
        <v>18</v>
      </c>
      <c r="G259" s="17">
        <v>114886</v>
      </c>
      <c r="H259" s="15" t="s">
        <v>19</v>
      </c>
      <c r="I259" s="15" t="s">
        <v>25</v>
      </c>
    </row>
    <row r="260" spans="1:9" hidden="1" x14ac:dyDescent="0.45">
      <c r="A260" s="15" t="s">
        <v>57</v>
      </c>
      <c r="B260" s="15" t="s">
        <v>53</v>
      </c>
      <c r="C260" s="16" t="s">
        <v>22</v>
      </c>
      <c r="D260" s="15" t="s">
        <v>26</v>
      </c>
      <c r="E260" s="15">
        <v>11</v>
      </c>
      <c r="F260" s="16" t="s">
        <v>39</v>
      </c>
      <c r="G260" s="17">
        <v>51185.25</v>
      </c>
      <c r="H260" s="15" t="s">
        <v>24</v>
      </c>
      <c r="I260" s="15" t="s">
        <v>36</v>
      </c>
    </row>
    <row r="261" spans="1:9" hidden="1" x14ac:dyDescent="0.45">
      <c r="A261" s="15" t="s">
        <v>58</v>
      </c>
      <c r="B261" s="15" t="s">
        <v>53</v>
      </c>
      <c r="C261" s="16" t="s">
        <v>22</v>
      </c>
      <c r="D261" s="15" t="s">
        <v>23</v>
      </c>
      <c r="E261" s="15">
        <v>14</v>
      </c>
      <c r="F261" s="16" t="s">
        <v>28</v>
      </c>
      <c r="G261" s="17">
        <v>47175</v>
      </c>
      <c r="H261" s="15" t="s">
        <v>19</v>
      </c>
      <c r="I261" s="15" t="s">
        <v>30</v>
      </c>
    </row>
    <row r="262" spans="1:9" hidden="1" x14ac:dyDescent="0.45">
      <c r="A262" s="15" t="s">
        <v>54</v>
      </c>
      <c r="B262" s="15" t="s">
        <v>53</v>
      </c>
      <c r="C262" s="16" t="s">
        <v>44</v>
      </c>
      <c r="D262" s="15" t="s">
        <v>45</v>
      </c>
      <c r="E262" s="15">
        <v>7</v>
      </c>
      <c r="F262" s="16" t="s">
        <v>39</v>
      </c>
      <c r="G262" s="17">
        <v>159807</v>
      </c>
      <c r="H262" s="15" t="s">
        <v>35</v>
      </c>
      <c r="I262" s="15" t="s">
        <v>25</v>
      </c>
    </row>
    <row r="263" spans="1:9" hidden="1" x14ac:dyDescent="0.45">
      <c r="A263" s="15" t="s">
        <v>56</v>
      </c>
      <c r="B263" s="15" t="s">
        <v>53</v>
      </c>
      <c r="C263" s="16" t="s">
        <v>44</v>
      </c>
      <c r="D263" s="15" t="s">
        <v>45</v>
      </c>
      <c r="E263" s="15">
        <v>27</v>
      </c>
      <c r="F263" s="16" t="s">
        <v>28</v>
      </c>
      <c r="G263" s="17">
        <v>25758</v>
      </c>
      <c r="H263" s="15" t="s">
        <v>27</v>
      </c>
      <c r="I263" s="15" t="s">
        <v>31</v>
      </c>
    </row>
    <row r="264" spans="1:9" hidden="1" x14ac:dyDescent="0.45">
      <c r="A264" s="15" t="s">
        <v>54</v>
      </c>
      <c r="B264" s="15" t="s">
        <v>53</v>
      </c>
      <c r="C264" s="16" t="s">
        <v>16</v>
      </c>
      <c r="D264" s="15" t="s">
        <v>17</v>
      </c>
      <c r="E264" s="15">
        <v>21</v>
      </c>
      <c r="F264" s="16" t="s">
        <v>28</v>
      </c>
      <c r="G264" s="17">
        <v>83149</v>
      </c>
      <c r="H264" s="15" t="s">
        <v>35</v>
      </c>
      <c r="I264" s="15" t="s">
        <v>36</v>
      </c>
    </row>
    <row r="265" spans="1:9" hidden="1" x14ac:dyDescent="0.45">
      <c r="A265" s="15" t="s">
        <v>54</v>
      </c>
      <c r="B265" s="15" t="s">
        <v>53</v>
      </c>
      <c r="C265" s="16" t="s">
        <v>44</v>
      </c>
      <c r="D265" s="15" t="s">
        <v>45</v>
      </c>
      <c r="E265" s="15">
        <v>1</v>
      </c>
      <c r="F265" s="16" t="s">
        <v>28</v>
      </c>
      <c r="G265" s="17">
        <v>58238</v>
      </c>
      <c r="H265" s="15" t="s">
        <v>24</v>
      </c>
      <c r="I265" s="15" t="s">
        <v>31</v>
      </c>
    </row>
    <row r="266" spans="1:9" hidden="1" x14ac:dyDescent="0.45">
      <c r="A266" s="15" t="s">
        <v>54</v>
      </c>
      <c r="B266" s="15" t="s">
        <v>53</v>
      </c>
      <c r="C266" s="16" t="s">
        <v>33</v>
      </c>
      <c r="D266" s="15" t="s">
        <v>49</v>
      </c>
      <c r="E266" s="15">
        <v>20</v>
      </c>
      <c r="F266" s="16" t="s">
        <v>18</v>
      </c>
      <c r="G266" s="17">
        <v>29012</v>
      </c>
      <c r="H266" s="15" t="s">
        <v>29</v>
      </c>
      <c r="I266" s="15" t="s">
        <v>30</v>
      </c>
    </row>
    <row r="267" spans="1:9" hidden="1" x14ac:dyDescent="0.45">
      <c r="A267" s="15" t="s">
        <v>52</v>
      </c>
      <c r="B267" s="15" t="s">
        <v>53</v>
      </c>
      <c r="C267" s="16" t="s">
        <v>16</v>
      </c>
      <c r="D267" s="15" t="s">
        <v>43</v>
      </c>
      <c r="E267" s="15">
        <v>10</v>
      </c>
      <c r="F267" s="16" t="s">
        <v>18</v>
      </c>
      <c r="G267" s="17">
        <v>528576</v>
      </c>
      <c r="H267" s="15" t="s">
        <v>24</v>
      </c>
      <c r="I267" s="15" t="s">
        <v>30</v>
      </c>
    </row>
    <row r="268" spans="1:9" hidden="1" x14ac:dyDescent="0.45">
      <c r="A268" s="15" t="s">
        <v>52</v>
      </c>
      <c r="B268" s="15" t="s">
        <v>53</v>
      </c>
      <c r="C268" s="16" t="s">
        <v>33</v>
      </c>
      <c r="D268" s="15" t="s">
        <v>49</v>
      </c>
      <c r="E268" s="15">
        <v>13</v>
      </c>
      <c r="F268" s="16" t="s">
        <v>28</v>
      </c>
      <c r="G268" s="17">
        <v>20985</v>
      </c>
      <c r="H268" s="15" t="s">
        <v>29</v>
      </c>
      <c r="I268" s="15" t="s">
        <v>20</v>
      </c>
    </row>
    <row r="269" spans="1:9" hidden="1" x14ac:dyDescent="0.45">
      <c r="A269" s="15" t="s">
        <v>54</v>
      </c>
      <c r="B269" s="15" t="s">
        <v>53</v>
      </c>
      <c r="C269" s="16" t="s">
        <v>16</v>
      </c>
      <c r="D269" s="15" t="s">
        <v>17</v>
      </c>
      <c r="E269" s="15">
        <v>15</v>
      </c>
      <c r="F269" s="16" t="s">
        <v>18</v>
      </c>
      <c r="G269" s="17">
        <v>60231</v>
      </c>
      <c r="H269" s="15" t="s">
        <v>24</v>
      </c>
      <c r="I269" s="15" t="s">
        <v>36</v>
      </c>
    </row>
    <row r="270" spans="1:9" hidden="1" x14ac:dyDescent="0.45">
      <c r="A270" s="15" t="s">
        <v>57</v>
      </c>
      <c r="B270" s="15" t="s">
        <v>53</v>
      </c>
      <c r="C270" s="16" t="s">
        <v>16</v>
      </c>
      <c r="D270" s="15" t="s">
        <v>37</v>
      </c>
      <c r="E270" s="15">
        <v>28</v>
      </c>
      <c r="F270" s="16" t="s">
        <v>28</v>
      </c>
      <c r="G270" s="17">
        <v>116094</v>
      </c>
      <c r="H270" s="15" t="s">
        <v>24</v>
      </c>
      <c r="I270" s="15" t="s">
        <v>36</v>
      </c>
    </row>
    <row r="271" spans="1:9" hidden="1" x14ac:dyDescent="0.45">
      <c r="A271" s="15" t="s">
        <v>58</v>
      </c>
      <c r="B271" s="15" t="s">
        <v>53</v>
      </c>
      <c r="C271" s="16" t="s">
        <v>44</v>
      </c>
      <c r="D271" s="15" t="s">
        <v>45</v>
      </c>
      <c r="E271" s="15">
        <v>1</v>
      </c>
      <c r="F271" s="16" t="s">
        <v>18</v>
      </c>
      <c r="G271" s="17">
        <v>91443</v>
      </c>
      <c r="H271" s="15" t="s">
        <v>24</v>
      </c>
      <c r="I271" s="15" t="s">
        <v>20</v>
      </c>
    </row>
    <row r="272" spans="1:9" hidden="1" x14ac:dyDescent="0.45">
      <c r="A272" s="15" t="s">
        <v>54</v>
      </c>
      <c r="B272" s="15" t="s">
        <v>53</v>
      </c>
      <c r="C272" s="16" t="s">
        <v>22</v>
      </c>
      <c r="D272" s="15" t="s">
        <v>23</v>
      </c>
      <c r="E272" s="15">
        <v>24</v>
      </c>
      <c r="F272" s="16" t="s">
        <v>28</v>
      </c>
      <c r="G272" s="17">
        <v>346030</v>
      </c>
      <c r="H272" s="15" t="s">
        <v>46</v>
      </c>
      <c r="I272" s="15" t="s">
        <v>20</v>
      </c>
    </row>
    <row r="273" spans="1:9" hidden="1" x14ac:dyDescent="0.45">
      <c r="A273" s="15" t="s">
        <v>57</v>
      </c>
      <c r="B273" s="15" t="s">
        <v>53</v>
      </c>
      <c r="C273" s="16" t="s">
        <v>44</v>
      </c>
      <c r="D273" s="15" t="s">
        <v>48</v>
      </c>
      <c r="E273" s="15">
        <v>10</v>
      </c>
      <c r="F273" s="16" t="s">
        <v>28</v>
      </c>
      <c r="G273" s="17">
        <v>218202</v>
      </c>
      <c r="H273" s="15" t="s">
        <v>24</v>
      </c>
      <c r="I273" s="15" t="s">
        <v>47</v>
      </c>
    </row>
    <row r="274" spans="1:9" hidden="1" x14ac:dyDescent="0.45">
      <c r="A274" s="15" t="s">
        <v>52</v>
      </c>
      <c r="B274" s="15" t="s">
        <v>53</v>
      </c>
      <c r="C274" s="16" t="s">
        <v>33</v>
      </c>
      <c r="D274" s="15" t="s">
        <v>34</v>
      </c>
      <c r="E274" s="15">
        <v>13</v>
      </c>
      <c r="F274" s="16" t="s">
        <v>28</v>
      </c>
      <c r="G274" s="17">
        <v>62686</v>
      </c>
      <c r="H274" s="15" t="s">
        <v>19</v>
      </c>
      <c r="I274" s="15" t="s">
        <v>20</v>
      </c>
    </row>
    <row r="275" spans="1:9" hidden="1" x14ac:dyDescent="0.45">
      <c r="A275" s="15" t="s">
        <v>55</v>
      </c>
      <c r="B275" s="15" t="s">
        <v>53</v>
      </c>
      <c r="C275" s="16" t="s">
        <v>16</v>
      </c>
      <c r="D275" s="15" t="s">
        <v>37</v>
      </c>
      <c r="E275" s="15">
        <v>26</v>
      </c>
      <c r="F275" s="16" t="s">
        <v>18</v>
      </c>
      <c r="G275" s="17">
        <v>39218</v>
      </c>
      <c r="H275" s="15" t="s">
        <v>19</v>
      </c>
      <c r="I275" s="15" t="s">
        <v>40</v>
      </c>
    </row>
    <row r="276" spans="1:9" hidden="1" x14ac:dyDescent="0.45">
      <c r="A276" s="15" t="s">
        <v>57</v>
      </c>
      <c r="B276" s="15" t="s">
        <v>53</v>
      </c>
      <c r="C276" s="16" t="s">
        <v>16</v>
      </c>
      <c r="D276" s="15" t="s">
        <v>43</v>
      </c>
      <c r="E276" s="15">
        <v>15</v>
      </c>
      <c r="F276" s="16" t="s">
        <v>28</v>
      </c>
      <c r="G276" s="17">
        <v>155494</v>
      </c>
      <c r="H276" s="15" t="s">
        <v>27</v>
      </c>
      <c r="I276" s="15" t="s">
        <v>25</v>
      </c>
    </row>
    <row r="277" spans="1:9" hidden="1" x14ac:dyDescent="0.45">
      <c r="A277" s="15" t="s">
        <v>54</v>
      </c>
      <c r="B277" s="15" t="s">
        <v>53</v>
      </c>
      <c r="C277" s="16" t="s">
        <v>33</v>
      </c>
      <c r="D277" s="15" t="s">
        <v>34</v>
      </c>
      <c r="E277" s="15">
        <v>16</v>
      </c>
      <c r="F277" s="16" t="s">
        <v>39</v>
      </c>
      <c r="G277" s="17">
        <v>92994</v>
      </c>
      <c r="H277" s="15" t="s">
        <v>24</v>
      </c>
      <c r="I277" s="15" t="s">
        <v>25</v>
      </c>
    </row>
    <row r="278" spans="1:9" hidden="1" x14ac:dyDescent="0.45">
      <c r="A278" s="15" t="s">
        <v>56</v>
      </c>
      <c r="B278" s="15" t="s">
        <v>53</v>
      </c>
      <c r="C278" s="16" t="s">
        <v>16</v>
      </c>
      <c r="D278" s="15" t="s">
        <v>43</v>
      </c>
      <c r="E278" s="15">
        <v>16</v>
      </c>
      <c r="F278" s="16" t="s">
        <v>28</v>
      </c>
      <c r="G278" s="17">
        <v>67174</v>
      </c>
      <c r="H278" s="15" t="s">
        <v>24</v>
      </c>
      <c r="I278" s="15" t="s">
        <v>30</v>
      </c>
    </row>
    <row r="279" spans="1:9" hidden="1" x14ac:dyDescent="0.45">
      <c r="A279" s="15" t="s">
        <v>54</v>
      </c>
      <c r="B279" s="15" t="s">
        <v>53</v>
      </c>
      <c r="C279" s="16" t="s">
        <v>44</v>
      </c>
      <c r="D279" s="15" t="s">
        <v>45</v>
      </c>
      <c r="E279" s="15">
        <v>23</v>
      </c>
      <c r="F279" s="16" t="s">
        <v>28</v>
      </c>
      <c r="G279" s="17">
        <v>186633</v>
      </c>
      <c r="H279" s="15" t="s">
        <v>27</v>
      </c>
      <c r="I279" s="15" t="s">
        <v>20</v>
      </c>
    </row>
    <row r="280" spans="1:9" hidden="1" x14ac:dyDescent="0.45">
      <c r="A280" s="15" t="s">
        <v>55</v>
      </c>
      <c r="B280" s="15" t="s">
        <v>53</v>
      </c>
      <c r="C280" s="16" t="s">
        <v>16</v>
      </c>
      <c r="D280" s="15" t="s">
        <v>37</v>
      </c>
      <c r="E280" s="15">
        <v>25</v>
      </c>
      <c r="F280" s="16" t="s">
        <v>18</v>
      </c>
      <c r="G280" s="17">
        <v>112658</v>
      </c>
      <c r="H280" s="15" t="s">
        <v>19</v>
      </c>
      <c r="I280" s="15" t="s">
        <v>25</v>
      </c>
    </row>
    <row r="281" spans="1:9" hidden="1" x14ac:dyDescent="0.45">
      <c r="A281" s="15" t="s">
        <v>56</v>
      </c>
      <c r="B281" s="15" t="s">
        <v>53</v>
      </c>
      <c r="C281" s="16" t="s">
        <v>44</v>
      </c>
      <c r="D281" s="15" t="s">
        <v>48</v>
      </c>
      <c r="E281" s="15">
        <v>17</v>
      </c>
      <c r="F281" s="16" t="s">
        <v>28</v>
      </c>
      <c r="G281" s="17">
        <v>110556</v>
      </c>
      <c r="H281" s="15" t="s">
        <v>46</v>
      </c>
      <c r="I281" s="15" t="s">
        <v>36</v>
      </c>
    </row>
    <row r="282" spans="1:9" hidden="1" x14ac:dyDescent="0.45">
      <c r="A282" s="15" t="s">
        <v>52</v>
      </c>
      <c r="B282" s="15" t="s">
        <v>53</v>
      </c>
      <c r="C282" s="16" t="s">
        <v>44</v>
      </c>
      <c r="D282" s="15" t="s">
        <v>45</v>
      </c>
      <c r="E282" s="15">
        <v>27</v>
      </c>
      <c r="F282" s="16" t="s">
        <v>18</v>
      </c>
      <c r="G282" s="17">
        <v>96690</v>
      </c>
      <c r="H282" s="15" t="s">
        <v>24</v>
      </c>
      <c r="I282" s="15" t="s">
        <v>25</v>
      </c>
    </row>
    <row r="283" spans="1:9" hidden="1" x14ac:dyDescent="0.45">
      <c r="A283" s="15" t="s">
        <v>56</v>
      </c>
      <c r="B283" s="15" t="s">
        <v>53</v>
      </c>
      <c r="C283" s="16" t="s">
        <v>33</v>
      </c>
      <c r="D283" s="15" t="s">
        <v>42</v>
      </c>
      <c r="E283" s="15">
        <v>21</v>
      </c>
      <c r="F283" s="16" t="s">
        <v>28</v>
      </c>
      <c r="G283" s="17">
        <v>66630</v>
      </c>
      <c r="H283" s="15" t="s">
        <v>27</v>
      </c>
      <c r="I283" s="15" t="s">
        <v>20</v>
      </c>
    </row>
    <row r="284" spans="1:9" hidden="1" x14ac:dyDescent="0.45">
      <c r="A284" s="15" t="s">
        <v>54</v>
      </c>
      <c r="B284" s="15" t="s">
        <v>53</v>
      </c>
      <c r="C284" s="16" t="s">
        <v>16</v>
      </c>
      <c r="D284" s="15" t="s">
        <v>37</v>
      </c>
      <c r="E284" s="15">
        <v>12</v>
      </c>
      <c r="F284" s="16" t="s">
        <v>18</v>
      </c>
      <c r="G284" s="17">
        <v>185280</v>
      </c>
      <c r="H284" s="15" t="s">
        <v>27</v>
      </c>
      <c r="I284" s="15" t="s">
        <v>36</v>
      </c>
    </row>
    <row r="285" spans="1:9" hidden="1" x14ac:dyDescent="0.45">
      <c r="A285" s="15" t="s">
        <v>54</v>
      </c>
      <c r="B285" s="15" t="s">
        <v>53</v>
      </c>
      <c r="C285" s="16" t="s">
        <v>33</v>
      </c>
      <c r="D285" s="15" t="s">
        <v>34</v>
      </c>
      <c r="E285" s="15">
        <v>22</v>
      </c>
      <c r="F285" s="16" t="s">
        <v>18</v>
      </c>
      <c r="G285" s="17">
        <v>64709</v>
      </c>
      <c r="H285" s="15" t="s">
        <v>29</v>
      </c>
      <c r="I285" s="15" t="s">
        <v>30</v>
      </c>
    </row>
    <row r="286" spans="1:9" hidden="1" x14ac:dyDescent="0.45">
      <c r="A286" s="15" t="s">
        <v>52</v>
      </c>
      <c r="B286" s="15" t="s">
        <v>53</v>
      </c>
      <c r="C286" s="16" t="s">
        <v>44</v>
      </c>
      <c r="D286" s="15" t="s">
        <v>50</v>
      </c>
      <c r="E286" s="15">
        <v>6</v>
      </c>
      <c r="F286" s="16" t="s">
        <v>18</v>
      </c>
      <c r="G286" s="17">
        <v>155142</v>
      </c>
      <c r="H286" s="15" t="s">
        <v>46</v>
      </c>
      <c r="I286" s="15" t="s">
        <v>20</v>
      </c>
    </row>
    <row r="287" spans="1:9" hidden="1" x14ac:dyDescent="0.45">
      <c r="A287" s="15" t="s">
        <v>52</v>
      </c>
      <c r="B287" s="15" t="s">
        <v>53</v>
      </c>
      <c r="C287" s="16" t="s">
        <v>16</v>
      </c>
      <c r="D287" s="15" t="s">
        <v>37</v>
      </c>
      <c r="E287" s="15">
        <v>26</v>
      </c>
      <c r="F287" s="16" t="s">
        <v>39</v>
      </c>
      <c r="G287" s="17">
        <v>101848</v>
      </c>
      <c r="H287" s="15" t="s">
        <v>29</v>
      </c>
      <c r="I287" s="15" t="s">
        <v>36</v>
      </c>
    </row>
    <row r="288" spans="1:9" hidden="1" x14ac:dyDescent="0.45">
      <c r="A288" s="15" t="s">
        <v>57</v>
      </c>
      <c r="B288" s="15" t="s">
        <v>53</v>
      </c>
      <c r="C288" s="16" t="s">
        <v>16</v>
      </c>
      <c r="D288" s="15" t="s">
        <v>17</v>
      </c>
      <c r="E288" s="15">
        <v>27</v>
      </c>
      <c r="F288" s="16" t="s">
        <v>28</v>
      </c>
      <c r="G288" s="17">
        <v>34940</v>
      </c>
      <c r="H288" s="15" t="s">
        <v>29</v>
      </c>
      <c r="I288" s="15" t="s">
        <v>31</v>
      </c>
    </row>
    <row r="289" spans="1:9" hidden="1" x14ac:dyDescent="0.45">
      <c r="A289" s="15" t="s">
        <v>56</v>
      </c>
      <c r="B289" s="15" t="s">
        <v>53</v>
      </c>
      <c r="C289" s="16" t="s">
        <v>16</v>
      </c>
      <c r="D289" s="15" t="s">
        <v>17</v>
      </c>
      <c r="E289" s="15">
        <v>24</v>
      </c>
      <c r="F289" s="16" t="s">
        <v>39</v>
      </c>
      <c r="G289" s="17">
        <v>32689</v>
      </c>
      <c r="H289" s="15" t="s">
        <v>29</v>
      </c>
      <c r="I289" s="15" t="s">
        <v>36</v>
      </c>
    </row>
    <row r="290" spans="1:9" hidden="1" x14ac:dyDescent="0.45">
      <c r="A290" s="15" t="s">
        <v>56</v>
      </c>
      <c r="B290" s="15" t="s">
        <v>53</v>
      </c>
      <c r="C290" s="16" t="s">
        <v>22</v>
      </c>
      <c r="D290" s="15" t="s">
        <v>26</v>
      </c>
      <c r="E290" s="15">
        <v>1</v>
      </c>
      <c r="F290" s="16" t="s">
        <v>18</v>
      </c>
      <c r="G290" s="17">
        <v>352580</v>
      </c>
      <c r="H290" s="15" t="s">
        <v>19</v>
      </c>
      <c r="I290" s="15" t="s">
        <v>30</v>
      </c>
    </row>
    <row r="291" spans="1:9" hidden="1" x14ac:dyDescent="0.45">
      <c r="A291" s="15" t="s">
        <v>57</v>
      </c>
      <c r="B291" s="15" t="s">
        <v>53</v>
      </c>
      <c r="C291" s="16" t="s">
        <v>44</v>
      </c>
      <c r="D291" s="15" t="s">
        <v>50</v>
      </c>
      <c r="E291" s="15">
        <v>28</v>
      </c>
      <c r="F291" s="16" t="s">
        <v>28</v>
      </c>
      <c r="G291" s="17">
        <v>250560</v>
      </c>
      <c r="H291" s="15" t="s">
        <v>24</v>
      </c>
      <c r="I291" s="15" t="s">
        <v>25</v>
      </c>
    </row>
    <row r="292" spans="1:9" hidden="1" x14ac:dyDescent="0.45">
      <c r="A292" s="15" t="s">
        <v>54</v>
      </c>
      <c r="B292" s="15" t="s">
        <v>53</v>
      </c>
      <c r="C292" s="16" t="s">
        <v>22</v>
      </c>
      <c r="D292" s="15" t="s">
        <v>41</v>
      </c>
      <c r="E292" s="15">
        <v>4</v>
      </c>
      <c r="F292" s="16" t="s">
        <v>28</v>
      </c>
      <c r="G292" s="17">
        <v>345410</v>
      </c>
      <c r="H292" s="15" t="s">
        <v>35</v>
      </c>
      <c r="I292" s="15" t="s">
        <v>25</v>
      </c>
    </row>
    <row r="293" spans="1:9" hidden="1" x14ac:dyDescent="0.45">
      <c r="A293" s="15" t="s">
        <v>54</v>
      </c>
      <c r="B293" s="15" t="s">
        <v>53</v>
      </c>
      <c r="C293" s="16" t="s">
        <v>44</v>
      </c>
      <c r="D293" s="15" t="s">
        <v>45</v>
      </c>
      <c r="E293" s="15">
        <v>22</v>
      </c>
      <c r="F293" s="16" t="s">
        <v>39</v>
      </c>
      <c r="G293" s="17">
        <v>144945</v>
      </c>
      <c r="H293" s="15" t="s">
        <v>35</v>
      </c>
      <c r="I293" s="15" t="s">
        <v>20</v>
      </c>
    </row>
    <row r="294" spans="1:9" hidden="1" x14ac:dyDescent="0.45">
      <c r="A294" s="15" t="s">
        <v>52</v>
      </c>
      <c r="B294" s="15" t="s">
        <v>53</v>
      </c>
      <c r="C294" s="16" t="s">
        <v>44</v>
      </c>
      <c r="D294" s="15" t="s">
        <v>45</v>
      </c>
      <c r="E294" s="15">
        <v>11</v>
      </c>
      <c r="F294" s="16" t="s">
        <v>18</v>
      </c>
      <c r="G294" s="17">
        <v>35049</v>
      </c>
      <c r="H294" s="15" t="s">
        <v>19</v>
      </c>
      <c r="I294" s="15" t="s">
        <v>25</v>
      </c>
    </row>
    <row r="295" spans="1:9" hidden="1" x14ac:dyDescent="0.45">
      <c r="A295" s="15" t="s">
        <v>54</v>
      </c>
      <c r="B295" s="15" t="s">
        <v>53</v>
      </c>
      <c r="C295" s="16" t="s">
        <v>16</v>
      </c>
      <c r="D295" s="15" t="s">
        <v>37</v>
      </c>
      <c r="E295" s="15">
        <v>25</v>
      </c>
      <c r="F295" s="16" t="s">
        <v>28</v>
      </c>
      <c r="G295" s="17">
        <v>190596</v>
      </c>
      <c r="H295" s="15" t="s">
        <v>27</v>
      </c>
      <c r="I295" s="15" t="s">
        <v>40</v>
      </c>
    </row>
    <row r="296" spans="1:9" hidden="1" x14ac:dyDescent="0.45">
      <c r="A296" s="15" t="s">
        <v>52</v>
      </c>
      <c r="B296" s="15" t="s">
        <v>53</v>
      </c>
      <c r="C296" s="16" t="s">
        <v>33</v>
      </c>
      <c r="D296" s="15" t="s">
        <v>49</v>
      </c>
      <c r="E296" s="15">
        <v>21</v>
      </c>
      <c r="F296" s="16" t="s">
        <v>28</v>
      </c>
      <c r="G296" s="17">
        <v>34913</v>
      </c>
      <c r="H296" s="15" t="s">
        <v>27</v>
      </c>
      <c r="I296" s="15" t="s">
        <v>25</v>
      </c>
    </row>
    <row r="297" spans="1:9" hidden="1" x14ac:dyDescent="0.45">
      <c r="A297" s="15" t="s">
        <v>58</v>
      </c>
      <c r="B297" s="15" t="s">
        <v>53</v>
      </c>
      <c r="C297" s="16" t="s">
        <v>22</v>
      </c>
      <c r="D297" s="15" t="s">
        <v>26</v>
      </c>
      <c r="E297" s="15">
        <v>19</v>
      </c>
      <c r="F297" s="16" t="s">
        <v>28</v>
      </c>
      <c r="G297" s="17">
        <v>124566</v>
      </c>
      <c r="H297" s="15" t="s">
        <v>29</v>
      </c>
      <c r="I297" s="15" t="s">
        <v>25</v>
      </c>
    </row>
    <row r="298" spans="1:9" hidden="1" x14ac:dyDescent="0.45">
      <c r="A298" s="15" t="s">
        <v>58</v>
      </c>
      <c r="B298" s="15" t="s">
        <v>53</v>
      </c>
      <c r="C298" s="16" t="s">
        <v>16</v>
      </c>
      <c r="D298" s="15" t="s">
        <v>43</v>
      </c>
      <c r="E298" s="15">
        <v>6</v>
      </c>
      <c r="F298" s="16" t="s">
        <v>18</v>
      </c>
      <c r="G298" s="17">
        <v>577188</v>
      </c>
      <c r="H298" s="15" t="s">
        <v>29</v>
      </c>
      <c r="I298" s="15" t="s">
        <v>25</v>
      </c>
    </row>
    <row r="299" spans="1:9" hidden="1" x14ac:dyDescent="0.45">
      <c r="A299" s="15" t="s">
        <v>54</v>
      </c>
      <c r="B299" s="15" t="s">
        <v>53</v>
      </c>
      <c r="C299" s="16" t="s">
        <v>44</v>
      </c>
      <c r="D299" s="15" t="s">
        <v>50</v>
      </c>
      <c r="E299" s="15">
        <v>20</v>
      </c>
      <c r="F299" s="16" t="s">
        <v>18</v>
      </c>
      <c r="G299" s="17">
        <v>31278</v>
      </c>
      <c r="H299" s="15" t="s">
        <v>29</v>
      </c>
      <c r="I299" s="15" t="s">
        <v>25</v>
      </c>
    </row>
    <row r="300" spans="1:9" hidden="1" x14ac:dyDescent="0.45">
      <c r="A300" s="15" t="s">
        <v>57</v>
      </c>
      <c r="B300" s="15" t="s">
        <v>53</v>
      </c>
      <c r="C300" s="16" t="s">
        <v>44</v>
      </c>
      <c r="D300" s="15" t="s">
        <v>45</v>
      </c>
      <c r="E300" s="15">
        <v>22</v>
      </c>
      <c r="F300" s="16" t="s">
        <v>28</v>
      </c>
      <c r="G300" s="17">
        <v>154350</v>
      </c>
      <c r="H300" s="15" t="s">
        <v>19</v>
      </c>
      <c r="I300" s="15" t="s">
        <v>20</v>
      </c>
    </row>
    <row r="301" spans="1:9" hidden="1" x14ac:dyDescent="0.45">
      <c r="A301" s="15" t="s">
        <v>52</v>
      </c>
      <c r="B301" s="15" t="s">
        <v>53</v>
      </c>
      <c r="C301" s="16" t="s">
        <v>16</v>
      </c>
      <c r="D301" s="15" t="s">
        <v>37</v>
      </c>
      <c r="E301" s="15">
        <v>9</v>
      </c>
      <c r="F301" s="16" t="s">
        <v>18</v>
      </c>
      <c r="G301" s="17">
        <v>181406</v>
      </c>
      <c r="H301" s="15" t="s">
        <v>24</v>
      </c>
      <c r="I301" s="15" t="s">
        <v>36</v>
      </c>
    </row>
    <row r="302" spans="1:9" hidden="1" x14ac:dyDescent="0.45">
      <c r="A302" s="15" t="s">
        <v>56</v>
      </c>
      <c r="B302" s="15" t="s">
        <v>53</v>
      </c>
      <c r="C302" s="16" t="s">
        <v>44</v>
      </c>
      <c r="D302" s="15" t="s">
        <v>45</v>
      </c>
      <c r="E302" s="15">
        <v>4</v>
      </c>
      <c r="F302" s="16" t="s">
        <v>28</v>
      </c>
      <c r="G302" s="17">
        <v>28558</v>
      </c>
      <c r="H302" s="15" t="s">
        <v>24</v>
      </c>
      <c r="I302" s="15" t="s">
        <v>25</v>
      </c>
    </row>
    <row r="303" spans="1:9" hidden="1" x14ac:dyDescent="0.45">
      <c r="A303" s="15" t="s">
        <v>52</v>
      </c>
      <c r="B303" s="15" t="s">
        <v>53</v>
      </c>
      <c r="C303" s="16" t="s">
        <v>33</v>
      </c>
      <c r="D303" s="15" t="s">
        <v>34</v>
      </c>
      <c r="E303" s="15">
        <v>1</v>
      </c>
      <c r="F303" s="16" t="s">
        <v>18</v>
      </c>
      <c r="G303" s="17">
        <v>48771</v>
      </c>
      <c r="H303" s="15" t="s">
        <v>29</v>
      </c>
      <c r="I303" s="15" t="s">
        <v>25</v>
      </c>
    </row>
    <row r="304" spans="1:9" hidden="1" x14ac:dyDescent="0.45">
      <c r="A304" s="15" t="s">
        <v>57</v>
      </c>
      <c r="B304" s="15" t="s">
        <v>53</v>
      </c>
      <c r="C304" s="16" t="s">
        <v>16</v>
      </c>
      <c r="D304" s="15" t="s">
        <v>17</v>
      </c>
      <c r="E304" s="15">
        <v>8</v>
      </c>
      <c r="F304" s="16" t="s">
        <v>39</v>
      </c>
      <c r="G304" s="17">
        <v>51185</v>
      </c>
      <c r="H304" s="15" t="s">
        <v>27</v>
      </c>
      <c r="I304" s="15" t="s">
        <v>36</v>
      </c>
    </row>
    <row r="305" spans="1:9" hidden="1" x14ac:dyDescent="0.45">
      <c r="A305" s="15" t="s">
        <v>54</v>
      </c>
      <c r="B305" s="15" t="s">
        <v>53</v>
      </c>
      <c r="C305" s="16" t="s">
        <v>44</v>
      </c>
      <c r="D305" s="15" t="s">
        <v>48</v>
      </c>
      <c r="E305" s="15">
        <v>19</v>
      </c>
      <c r="F305" s="16" t="s">
        <v>18</v>
      </c>
      <c r="G305" s="17">
        <v>253278</v>
      </c>
      <c r="H305" s="15" t="s">
        <v>27</v>
      </c>
      <c r="I305" s="15" t="s">
        <v>20</v>
      </c>
    </row>
    <row r="306" spans="1:9" hidden="1" x14ac:dyDescent="0.45">
      <c r="A306" s="15" t="s">
        <v>58</v>
      </c>
      <c r="B306" s="15" t="s">
        <v>53</v>
      </c>
      <c r="C306" s="16" t="s">
        <v>16</v>
      </c>
      <c r="D306" s="15" t="s">
        <v>37</v>
      </c>
      <c r="E306" s="15">
        <v>17</v>
      </c>
      <c r="F306" s="16" t="s">
        <v>28</v>
      </c>
      <c r="G306" s="17">
        <v>133498</v>
      </c>
      <c r="H306" s="15" t="s">
        <v>24</v>
      </c>
      <c r="I306" s="15" t="s">
        <v>36</v>
      </c>
    </row>
    <row r="307" spans="1:9" hidden="1" x14ac:dyDescent="0.45">
      <c r="A307" s="15" t="s">
        <v>57</v>
      </c>
      <c r="B307" s="15" t="s">
        <v>53</v>
      </c>
      <c r="C307" s="16" t="s">
        <v>44</v>
      </c>
      <c r="D307" s="15" t="s">
        <v>45</v>
      </c>
      <c r="E307" s="15">
        <v>10</v>
      </c>
      <c r="F307" s="16" t="s">
        <v>39</v>
      </c>
      <c r="G307" s="17">
        <v>164019</v>
      </c>
      <c r="H307" s="15" t="s">
        <v>27</v>
      </c>
      <c r="I307" s="15" t="s">
        <v>51</v>
      </c>
    </row>
    <row r="308" spans="1:9" hidden="1" x14ac:dyDescent="0.45">
      <c r="A308" s="15" t="s">
        <v>57</v>
      </c>
      <c r="B308" s="15" t="s">
        <v>53</v>
      </c>
      <c r="C308" s="16" t="s">
        <v>16</v>
      </c>
      <c r="D308" s="15" t="s">
        <v>17</v>
      </c>
      <c r="E308" s="15">
        <v>27</v>
      </c>
      <c r="F308" s="16" t="s">
        <v>18</v>
      </c>
      <c r="G308" s="17">
        <v>8812</v>
      </c>
      <c r="H308" s="15" t="s">
        <v>24</v>
      </c>
      <c r="I308" s="15" t="s">
        <v>36</v>
      </c>
    </row>
    <row r="309" spans="1:9" hidden="1" x14ac:dyDescent="0.45">
      <c r="A309" s="15" t="s">
        <v>58</v>
      </c>
      <c r="B309" s="15" t="s">
        <v>53</v>
      </c>
      <c r="C309" s="16" t="s">
        <v>16</v>
      </c>
      <c r="D309" s="15" t="s">
        <v>17</v>
      </c>
      <c r="E309" s="15">
        <v>28</v>
      </c>
      <c r="F309" s="16" t="s">
        <v>18</v>
      </c>
      <c r="G309" s="17">
        <v>93861</v>
      </c>
      <c r="H309" s="15" t="s">
        <v>27</v>
      </c>
      <c r="I309" s="15" t="s">
        <v>31</v>
      </c>
    </row>
    <row r="310" spans="1:9" hidden="1" x14ac:dyDescent="0.45">
      <c r="A310" s="15" t="s">
        <v>54</v>
      </c>
      <c r="B310" s="15" t="s">
        <v>53</v>
      </c>
      <c r="C310" s="16" t="s">
        <v>33</v>
      </c>
      <c r="D310" s="15" t="s">
        <v>49</v>
      </c>
      <c r="E310" s="15">
        <v>23</v>
      </c>
      <c r="F310" s="16" t="s">
        <v>18</v>
      </c>
      <c r="G310" s="17">
        <v>38320</v>
      </c>
      <c r="H310" s="15" t="s">
        <v>29</v>
      </c>
      <c r="I310" s="15" t="s">
        <v>31</v>
      </c>
    </row>
    <row r="311" spans="1:9" hidden="1" x14ac:dyDescent="0.45">
      <c r="A311" s="15" t="s">
        <v>57</v>
      </c>
      <c r="B311" s="15" t="s">
        <v>53</v>
      </c>
      <c r="C311" s="16" t="s">
        <v>22</v>
      </c>
      <c r="D311" s="15" t="s">
        <v>26</v>
      </c>
      <c r="E311" s="15">
        <v>1</v>
      </c>
      <c r="F311" s="16" t="s">
        <v>28</v>
      </c>
      <c r="G311" s="17">
        <v>186005</v>
      </c>
      <c r="H311" s="15" t="s">
        <v>24</v>
      </c>
      <c r="I311" s="15" t="s">
        <v>36</v>
      </c>
    </row>
    <row r="312" spans="1:9" hidden="1" x14ac:dyDescent="0.45">
      <c r="A312" s="15" t="s">
        <v>56</v>
      </c>
      <c r="B312" s="15" t="s">
        <v>53</v>
      </c>
      <c r="C312" s="16" t="s">
        <v>16</v>
      </c>
      <c r="D312" s="15" t="s">
        <v>17</v>
      </c>
      <c r="E312" s="15">
        <v>25</v>
      </c>
      <c r="F312" s="16" t="s">
        <v>18</v>
      </c>
      <c r="G312" s="17">
        <v>99099</v>
      </c>
      <c r="H312" s="15" t="s">
        <v>29</v>
      </c>
      <c r="I312" s="15" t="s">
        <v>36</v>
      </c>
    </row>
    <row r="313" spans="1:9" hidden="1" x14ac:dyDescent="0.45">
      <c r="A313" s="15" t="s">
        <v>52</v>
      </c>
      <c r="B313" s="15" t="s">
        <v>53</v>
      </c>
      <c r="C313" s="16" t="s">
        <v>16</v>
      </c>
      <c r="D313" s="15" t="s">
        <v>37</v>
      </c>
      <c r="E313" s="15">
        <v>9</v>
      </c>
      <c r="F313" s="16" t="s">
        <v>39</v>
      </c>
      <c r="G313" s="17">
        <v>130934</v>
      </c>
      <c r="H313" s="15" t="s">
        <v>29</v>
      </c>
      <c r="I313" s="15" t="s">
        <v>36</v>
      </c>
    </row>
    <row r="314" spans="1:9" hidden="1" x14ac:dyDescent="0.45">
      <c r="A314" s="15" t="s">
        <v>52</v>
      </c>
      <c r="B314" s="15" t="s">
        <v>53</v>
      </c>
      <c r="C314" s="16" t="s">
        <v>16</v>
      </c>
      <c r="D314" s="15" t="s">
        <v>37</v>
      </c>
      <c r="E314" s="15">
        <v>28</v>
      </c>
      <c r="F314" s="16" t="s">
        <v>18</v>
      </c>
      <c r="G314" s="17">
        <v>51896</v>
      </c>
      <c r="H314" s="15" t="s">
        <v>24</v>
      </c>
      <c r="I314" s="15" t="s">
        <v>40</v>
      </c>
    </row>
    <row r="315" spans="1:9" hidden="1" x14ac:dyDescent="0.45">
      <c r="A315" s="15" t="s">
        <v>58</v>
      </c>
      <c r="B315" s="15" t="s">
        <v>53</v>
      </c>
      <c r="C315" s="16" t="s">
        <v>44</v>
      </c>
      <c r="D315" s="15" t="s">
        <v>48</v>
      </c>
      <c r="E315" s="15">
        <v>1</v>
      </c>
      <c r="F315" s="16" t="s">
        <v>39</v>
      </c>
      <c r="G315" s="17">
        <v>225351</v>
      </c>
      <c r="H315" s="15" t="s">
        <v>29</v>
      </c>
      <c r="I315" s="15" t="s">
        <v>36</v>
      </c>
    </row>
    <row r="316" spans="1:9" hidden="1" x14ac:dyDescent="0.45">
      <c r="A316" s="15" t="s">
        <v>57</v>
      </c>
      <c r="B316" s="15" t="s">
        <v>53</v>
      </c>
      <c r="C316" s="16" t="s">
        <v>33</v>
      </c>
      <c r="D316" s="15" t="s">
        <v>42</v>
      </c>
      <c r="E316" s="15">
        <v>5</v>
      </c>
      <c r="F316" s="16" t="s">
        <v>18</v>
      </c>
      <c r="G316" s="17">
        <v>73405</v>
      </c>
      <c r="H316" s="15" t="s">
        <v>24</v>
      </c>
      <c r="I316" s="15" t="s">
        <v>36</v>
      </c>
    </row>
    <row r="317" spans="1:9" hidden="1" x14ac:dyDescent="0.45">
      <c r="A317" s="15" t="s">
        <v>52</v>
      </c>
      <c r="B317" s="15" t="s">
        <v>53</v>
      </c>
      <c r="C317" s="16" t="s">
        <v>16</v>
      </c>
      <c r="D317" s="15" t="s">
        <v>37</v>
      </c>
      <c r="E317" s="15">
        <v>15</v>
      </c>
      <c r="F317" s="16" t="s">
        <v>28</v>
      </c>
      <c r="G317" s="17">
        <v>28354</v>
      </c>
      <c r="H317" s="15" t="s">
        <v>27</v>
      </c>
      <c r="I317" s="15" t="s">
        <v>30</v>
      </c>
    </row>
    <row r="318" spans="1:9" hidden="1" x14ac:dyDescent="0.45">
      <c r="A318" s="15" t="s">
        <v>56</v>
      </c>
      <c r="B318" s="15" t="s">
        <v>53</v>
      </c>
      <c r="C318" s="16" t="s">
        <v>16</v>
      </c>
      <c r="D318" s="15" t="s">
        <v>17</v>
      </c>
      <c r="E318" s="15">
        <v>2</v>
      </c>
      <c r="F318" s="16" t="s">
        <v>18</v>
      </c>
      <c r="G318" s="17">
        <v>98018</v>
      </c>
      <c r="H318" s="15" t="s">
        <v>27</v>
      </c>
      <c r="I318" s="15" t="s">
        <v>30</v>
      </c>
    </row>
    <row r="319" spans="1:9" hidden="1" x14ac:dyDescent="0.45">
      <c r="A319" s="15" t="s">
        <v>55</v>
      </c>
      <c r="B319" s="15" t="s">
        <v>53</v>
      </c>
      <c r="C319" s="16" t="s">
        <v>44</v>
      </c>
      <c r="D319" s="15" t="s">
        <v>45</v>
      </c>
      <c r="E319" s="15">
        <v>9</v>
      </c>
      <c r="F319" s="16" t="s">
        <v>28</v>
      </c>
      <c r="G319" s="17">
        <v>197964</v>
      </c>
      <c r="H319" s="15" t="s">
        <v>29</v>
      </c>
      <c r="I319" s="15" t="s">
        <v>36</v>
      </c>
    </row>
    <row r="320" spans="1:9" hidden="1" x14ac:dyDescent="0.45">
      <c r="A320" s="15" t="s">
        <v>58</v>
      </c>
      <c r="B320" s="15" t="s">
        <v>53</v>
      </c>
      <c r="C320" s="16" t="s">
        <v>44</v>
      </c>
      <c r="D320" s="15" t="s">
        <v>45</v>
      </c>
      <c r="E320" s="15">
        <v>14</v>
      </c>
      <c r="F320" s="16" t="s">
        <v>39</v>
      </c>
      <c r="G320" s="17">
        <v>124110</v>
      </c>
      <c r="H320" s="15" t="s">
        <v>24</v>
      </c>
      <c r="I320" s="15" t="s">
        <v>25</v>
      </c>
    </row>
    <row r="321" spans="1:9" hidden="1" x14ac:dyDescent="0.45">
      <c r="A321" s="15" t="s">
        <v>54</v>
      </c>
      <c r="B321" s="15" t="s">
        <v>53</v>
      </c>
      <c r="C321" s="16" t="s">
        <v>44</v>
      </c>
      <c r="D321" s="15" t="s">
        <v>45</v>
      </c>
      <c r="E321" s="15">
        <v>2</v>
      </c>
      <c r="F321" s="16" t="s">
        <v>39</v>
      </c>
      <c r="G321" s="17">
        <v>68158</v>
      </c>
      <c r="H321" s="15" t="s">
        <v>24</v>
      </c>
      <c r="I321" s="15" t="s">
        <v>51</v>
      </c>
    </row>
    <row r="322" spans="1:9" hidden="1" x14ac:dyDescent="0.45">
      <c r="A322" s="15" t="s">
        <v>57</v>
      </c>
      <c r="B322" s="15" t="s">
        <v>53</v>
      </c>
      <c r="C322" s="16" t="s">
        <v>44</v>
      </c>
      <c r="D322" s="15" t="s">
        <v>48</v>
      </c>
      <c r="E322" s="15">
        <v>5</v>
      </c>
      <c r="F322" s="16" t="s">
        <v>28</v>
      </c>
      <c r="G322" s="17">
        <v>267093</v>
      </c>
      <c r="H322" s="15" t="s">
        <v>29</v>
      </c>
      <c r="I322" s="15" t="s">
        <v>20</v>
      </c>
    </row>
    <row r="323" spans="1:9" hidden="1" x14ac:dyDescent="0.45">
      <c r="A323" s="15" t="s">
        <v>52</v>
      </c>
      <c r="B323" s="15" t="s">
        <v>53</v>
      </c>
      <c r="C323" s="16" t="s">
        <v>22</v>
      </c>
      <c r="D323" s="15" t="s">
        <v>23</v>
      </c>
      <c r="E323" s="15">
        <v>30</v>
      </c>
      <c r="F323" s="16" t="s">
        <v>18</v>
      </c>
      <c r="G323" s="17">
        <v>73217</v>
      </c>
      <c r="H323" s="15" t="s">
        <v>46</v>
      </c>
      <c r="I323" s="15" t="s">
        <v>25</v>
      </c>
    </row>
    <row r="324" spans="1:9" hidden="1" x14ac:dyDescent="0.45">
      <c r="A324" s="15" t="s">
        <v>56</v>
      </c>
      <c r="B324" s="15" t="s">
        <v>53</v>
      </c>
      <c r="C324" s="16" t="s">
        <v>16</v>
      </c>
      <c r="D324" s="15" t="s">
        <v>43</v>
      </c>
      <c r="E324" s="15">
        <v>25</v>
      </c>
      <c r="F324" s="16" t="s">
        <v>18</v>
      </c>
      <c r="G324" s="17">
        <v>185745</v>
      </c>
      <c r="H324" s="15" t="s">
        <v>29</v>
      </c>
      <c r="I324" s="15" t="s">
        <v>36</v>
      </c>
    </row>
    <row r="325" spans="1:9" hidden="1" x14ac:dyDescent="0.45">
      <c r="A325" s="15" t="s">
        <v>56</v>
      </c>
      <c r="B325" s="15" t="s">
        <v>53</v>
      </c>
      <c r="C325" s="16" t="s">
        <v>16</v>
      </c>
      <c r="D325" s="15" t="s">
        <v>43</v>
      </c>
      <c r="E325" s="15">
        <v>23</v>
      </c>
      <c r="F325" s="16" t="s">
        <v>18</v>
      </c>
      <c r="G325" s="17">
        <v>137808</v>
      </c>
      <c r="H325" s="15" t="s">
        <v>24</v>
      </c>
      <c r="I325" s="15" t="s">
        <v>20</v>
      </c>
    </row>
    <row r="326" spans="1:9" hidden="1" x14ac:dyDescent="0.45">
      <c r="A326" s="15" t="s">
        <v>56</v>
      </c>
      <c r="B326" s="15" t="s">
        <v>53</v>
      </c>
      <c r="C326" s="16" t="s">
        <v>44</v>
      </c>
      <c r="D326" s="15" t="s">
        <v>45</v>
      </c>
      <c r="E326" s="15">
        <v>21</v>
      </c>
      <c r="F326" s="16" t="s">
        <v>18</v>
      </c>
      <c r="G326" s="17">
        <v>263520</v>
      </c>
      <c r="H326" s="15" t="s">
        <v>29</v>
      </c>
      <c r="I326" s="15" t="s">
        <v>31</v>
      </c>
    </row>
    <row r="327" spans="1:9" hidden="1" x14ac:dyDescent="0.45">
      <c r="A327" s="15" t="s">
        <v>57</v>
      </c>
      <c r="B327" s="15" t="s">
        <v>53</v>
      </c>
      <c r="C327" s="16" t="s">
        <v>44</v>
      </c>
      <c r="D327" s="15" t="s">
        <v>45</v>
      </c>
      <c r="E327" s="15">
        <v>18</v>
      </c>
      <c r="F327" s="16" t="s">
        <v>28</v>
      </c>
      <c r="G327" s="17">
        <v>151140</v>
      </c>
      <c r="H327" s="15" t="s">
        <v>24</v>
      </c>
      <c r="I327" s="15" t="s">
        <v>20</v>
      </c>
    </row>
    <row r="328" spans="1:9" hidden="1" x14ac:dyDescent="0.45">
      <c r="A328" s="15" t="s">
        <v>54</v>
      </c>
      <c r="B328" s="15" t="s">
        <v>53</v>
      </c>
      <c r="C328" s="16" t="s">
        <v>16</v>
      </c>
      <c r="D328" s="15" t="s">
        <v>37</v>
      </c>
      <c r="E328" s="15">
        <v>17</v>
      </c>
      <c r="F328" s="16" t="s">
        <v>18</v>
      </c>
      <c r="G328" s="17">
        <v>34400</v>
      </c>
      <c r="H328" s="15" t="s">
        <v>29</v>
      </c>
      <c r="I328" s="15" t="s">
        <v>36</v>
      </c>
    </row>
    <row r="329" spans="1:9" hidden="1" x14ac:dyDescent="0.45">
      <c r="A329" s="15" t="s">
        <v>54</v>
      </c>
      <c r="B329" s="15" t="s">
        <v>53</v>
      </c>
      <c r="C329" s="16" t="s">
        <v>22</v>
      </c>
      <c r="D329" s="15" t="s">
        <v>26</v>
      </c>
      <c r="E329" s="15">
        <v>25</v>
      </c>
      <c r="F329" s="16" t="s">
        <v>18</v>
      </c>
      <c r="G329" s="17">
        <v>86050</v>
      </c>
      <c r="H329" s="15" t="s">
        <v>24</v>
      </c>
      <c r="I329" s="15" t="s">
        <v>25</v>
      </c>
    </row>
    <row r="330" spans="1:9" hidden="1" x14ac:dyDescent="0.45">
      <c r="A330" s="15" t="s">
        <v>58</v>
      </c>
      <c r="B330" s="15" t="s">
        <v>53</v>
      </c>
      <c r="C330" s="16" t="s">
        <v>22</v>
      </c>
      <c r="D330" s="15" t="s">
        <v>26</v>
      </c>
      <c r="E330" s="15">
        <v>13</v>
      </c>
      <c r="F330" s="16" t="s">
        <v>18</v>
      </c>
      <c r="G330" s="17">
        <v>36711.75</v>
      </c>
      <c r="H330" s="15" t="s">
        <v>24</v>
      </c>
      <c r="I330" s="15" t="s">
        <v>25</v>
      </c>
    </row>
    <row r="331" spans="1:9" hidden="1" x14ac:dyDescent="0.45">
      <c r="A331" s="15" t="s">
        <v>54</v>
      </c>
      <c r="B331" s="15" t="s">
        <v>53</v>
      </c>
      <c r="C331" s="16" t="s">
        <v>16</v>
      </c>
      <c r="D331" s="15" t="s">
        <v>43</v>
      </c>
      <c r="E331" s="15">
        <v>29</v>
      </c>
      <c r="F331" s="16" t="s">
        <v>28</v>
      </c>
      <c r="G331" s="17">
        <v>173751</v>
      </c>
      <c r="H331" s="15" t="s">
        <v>29</v>
      </c>
      <c r="I331" s="15" t="s">
        <v>20</v>
      </c>
    </row>
    <row r="332" spans="1:9" hidden="1" x14ac:dyDescent="0.45">
      <c r="A332" s="15" t="s">
        <v>54</v>
      </c>
      <c r="B332" s="15" t="s">
        <v>53</v>
      </c>
      <c r="C332" s="16" t="s">
        <v>16</v>
      </c>
      <c r="D332" s="15" t="s">
        <v>43</v>
      </c>
      <c r="E332" s="15">
        <v>3</v>
      </c>
      <c r="F332" s="16" t="s">
        <v>39</v>
      </c>
      <c r="G332" s="17">
        <v>153324</v>
      </c>
      <c r="H332" s="15" t="s">
        <v>27</v>
      </c>
      <c r="I332" s="15" t="s">
        <v>20</v>
      </c>
    </row>
    <row r="333" spans="1:9" hidden="1" x14ac:dyDescent="0.45">
      <c r="A333" s="15" t="s">
        <v>56</v>
      </c>
      <c r="B333" s="15" t="s">
        <v>53</v>
      </c>
      <c r="C333" s="16" t="s">
        <v>22</v>
      </c>
      <c r="D333" s="15" t="s">
        <v>41</v>
      </c>
      <c r="E333" s="15">
        <v>11</v>
      </c>
      <c r="F333" s="16" t="s">
        <v>18</v>
      </c>
      <c r="G333" s="17">
        <v>115150</v>
      </c>
      <c r="H333" s="15" t="s">
        <v>24</v>
      </c>
      <c r="I333" s="15" t="s">
        <v>20</v>
      </c>
    </row>
    <row r="334" spans="1:9" hidden="1" x14ac:dyDescent="0.45">
      <c r="A334" s="15" t="s">
        <v>54</v>
      </c>
      <c r="B334" s="15" t="s">
        <v>53</v>
      </c>
      <c r="C334" s="16" t="s">
        <v>44</v>
      </c>
      <c r="D334" s="15" t="s">
        <v>48</v>
      </c>
      <c r="E334" s="15">
        <v>29</v>
      </c>
      <c r="F334" s="16" t="s">
        <v>18</v>
      </c>
      <c r="G334" s="17">
        <v>25251</v>
      </c>
      <c r="H334" s="15" t="s">
        <v>27</v>
      </c>
      <c r="I334" s="15" t="s">
        <v>20</v>
      </c>
    </row>
    <row r="335" spans="1:9" hidden="1" x14ac:dyDescent="0.45">
      <c r="A335" s="15" t="s">
        <v>52</v>
      </c>
      <c r="B335" s="15" t="s">
        <v>53</v>
      </c>
      <c r="C335" s="16" t="s">
        <v>16</v>
      </c>
      <c r="D335" s="15" t="s">
        <v>37</v>
      </c>
      <c r="E335" s="15">
        <v>5</v>
      </c>
      <c r="F335" s="16" t="s">
        <v>28</v>
      </c>
      <c r="G335" s="17">
        <v>39140</v>
      </c>
      <c r="H335" s="15" t="s">
        <v>46</v>
      </c>
      <c r="I335" s="15" t="s">
        <v>36</v>
      </c>
    </row>
    <row r="336" spans="1:9" hidden="1" x14ac:dyDescent="0.45">
      <c r="A336" s="15" t="s">
        <v>56</v>
      </c>
      <c r="B336" s="15" t="s">
        <v>53</v>
      </c>
      <c r="C336" s="16" t="s">
        <v>16</v>
      </c>
      <c r="D336" s="15" t="s">
        <v>37</v>
      </c>
      <c r="E336" s="15">
        <v>25</v>
      </c>
      <c r="F336" s="16" t="s">
        <v>28</v>
      </c>
      <c r="G336" s="17">
        <v>102438</v>
      </c>
      <c r="H336" s="15" t="s">
        <v>35</v>
      </c>
      <c r="I336" s="15" t="s">
        <v>36</v>
      </c>
    </row>
    <row r="337" spans="1:9" hidden="1" x14ac:dyDescent="0.45">
      <c r="A337" s="15" t="s">
        <v>57</v>
      </c>
      <c r="B337" s="15" t="s">
        <v>53</v>
      </c>
      <c r="C337" s="16" t="s">
        <v>44</v>
      </c>
      <c r="D337" s="15" t="s">
        <v>45</v>
      </c>
      <c r="E337" s="15">
        <v>22</v>
      </c>
      <c r="F337" s="16" t="s">
        <v>39</v>
      </c>
      <c r="G337" s="17">
        <v>126273</v>
      </c>
      <c r="H337" s="15" t="s">
        <v>24</v>
      </c>
      <c r="I337" s="15" t="s">
        <v>20</v>
      </c>
    </row>
    <row r="338" spans="1:9" hidden="1" x14ac:dyDescent="0.45">
      <c r="A338" s="15" t="s">
        <v>57</v>
      </c>
      <c r="B338" s="15" t="s">
        <v>53</v>
      </c>
      <c r="C338" s="16" t="s">
        <v>44</v>
      </c>
      <c r="D338" s="15" t="s">
        <v>48</v>
      </c>
      <c r="E338" s="15">
        <v>27</v>
      </c>
      <c r="F338" s="16" t="s">
        <v>39</v>
      </c>
      <c r="G338" s="17">
        <v>235095</v>
      </c>
      <c r="H338" s="15" t="s">
        <v>29</v>
      </c>
      <c r="I338" s="15" t="s">
        <v>25</v>
      </c>
    </row>
    <row r="339" spans="1:9" hidden="1" x14ac:dyDescent="0.45">
      <c r="A339" s="15" t="s">
        <v>56</v>
      </c>
      <c r="B339" s="15" t="s">
        <v>53</v>
      </c>
      <c r="C339" s="16" t="s">
        <v>16</v>
      </c>
      <c r="D339" s="15" t="s">
        <v>17</v>
      </c>
      <c r="E339" s="15">
        <v>17</v>
      </c>
      <c r="F339" s="16" t="s">
        <v>28</v>
      </c>
      <c r="G339" s="17">
        <v>86914</v>
      </c>
      <c r="H339" s="15" t="s">
        <v>24</v>
      </c>
      <c r="I339" s="15" t="s">
        <v>47</v>
      </c>
    </row>
    <row r="340" spans="1:9" hidden="1" x14ac:dyDescent="0.45">
      <c r="A340" s="15" t="s">
        <v>56</v>
      </c>
      <c r="B340" s="15" t="s">
        <v>53</v>
      </c>
      <c r="C340" s="16" t="s">
        <v>44</v>
      </c>
      <c r="D340" s="15" t="s">
        <v>45</v>
      </c>
      <c r="E340" s="15">
        <v>21</v>
      </c>
      <c r="F340" s="16" t="s">
        <v>18</v>
      </c>
      <c r="G340" s="17">
        <v>212046</v>
      </c>
      <c r="H340" s="15" t="s">
        <v>24</v>
      </c>
      <c r="I340" s="15" t="s">
        <v>20</v>
      </c>
    </row>
    <row r="341" spans="1:9" hidden="1" x14ac:dyDescent="0.45">
      <c r="A341" s="15" t="s">
        <v>54</v>
      </c>
      <c r="B341" s="15" t="s">
        <v>53</v>
      </c>
      <c r="C341" s="16" t="s">
        <v>16</v>
      </c>
      <c r="D341" s="15" t="s">
        <v>37</v>
      </c>
      <c r="E341" s="15">
        <v>20</v>
      </c>
      <c r="F341" s="16" t="s">
        <v>28</v>
      </c>
      <c r="G341" s="17">
        <v>6930</v>
      </c>
      <c r="H341" s="15" t="s">
        <v>24</v>
      </c>
      <c r="I341" s="15" t="s">
        <v>36</v>
      </c>
    </row>
    <row r="342" spans="1:9" hidden="1" x14ac:dyDescent="0.45">
      <c r="A342" s="15" t="s">
        <v>54</v>
      </c>
      <c r="B342" s="15" t="s">
        <v>53</v>
      </c>
      <c r="C342" s="16" t="s">
        <v>33</v>
      </c>
      <c r="D342" s="15" t="s">
        <v>42</v>
      </c>
      <c r="E342" s="15">
        <v>25</v>
      </c>
      <c r="F342" s="16" t="s">
        <v>18</v>
      </c>
      <c r="G342" s="17">
        <v>257525</v>
      </c>
      <c r="H342" s="15" t="s">
        <v>29</v>
      </c>
      <c r="I342" s="15" t="s">
        <v>36</v>
      </c>
    </row>
    <row r="343" spans="1:9" hidden="1" x14ac:dyDescent="0.45">
      <c r="A343" s="15" t="s">
        <v>58</v>
      </c>
      <c r="B343" s="15" t="s">
        <v>53</v>
      </c>
      <c r="C343" s="16" t="s">
        <v>16</v>
      </c>
      <c r="D343" s="15" t="s">
        <v>17</v>
      </c>
      <c r="E343" s="15">
        <v>27</v>
      </c>
      <c r="F343" s="16" t="s">
        <v>28</v>
      </c>
      <c r="G343" s="17">
        <v>33405</v>
      </c>
      <c r="H343" s="15" t="s">
        <v>24</v>
      </c>
      <c r="I343" s="15" t="s">
        <v>25</v>
      </c>
    </row>
    <row r="344" spans="1:9" hidden="1" x14ac:dyDescent="0.45">
      <c r="A344" s="15" t="s">
        <v>52</v>
      </c>
      <c r="B344" s="15" t="s">
        <v>53</v>
      </c>
      <c r="C344" s="16" t="s">
        <v>16</v>
      </c>
      <c r="D344" s="15" t="s">
        <v>43</v>
      </c>
      <c r="E344" s="15">
        <v>11</v>
      </c>
      <c r="F344" s="16" t="s">
        <v>18</v>
      </c>
      <c r="G344" s="17">
        <v>133884</v>
      </c>
      <c r="H344" s="15" t="s">
        <v>29</v>
      </c>
      <c r="I344" s="15" t="s">
        <v>20</v>
      </c>
    </row>
    <row r="345" spans="1:9" hidden="1" x14ac:dyDescent="0.45">
      <c r="A345" s="15" t="s">
        <v>57</v>
      </c>
      <c r="B345" s="15" t="s">
        <v>53</v>
      </c>
      <c r="C345" s="16" t="s">
        <v>16</v>
      </c>
      <c r="D345" s="15" t="s">
        <v>37</v>
      </c>
      <c r="E345" s="15">
        <v>10</v>
      </c>
      <c r="F345" s="16" t="s">
        <v>28</v>
      </c>
      <c r="G345" s="17">
        <v>55432</v>
      </c>
      <c r="H345" s="15" t="s">
        <v>29</v>
      </c>
      <c r="I345" s="15" t="s">
        <v>25</v>
      </c>
    </row>
    <row r="346" spans="1:9" hidden="1" x14ac:dyDescent="0.45">
      <c r="A346" s="15" t="s">
        <v>56</v>
      </c>
      <c r="B346" s="15" t="s">
        <v>53</v>
      </c>
      <c r="C346" s="16" t="s">
        <v>44</v>
      </c>
      <c r="D346" s="15" t="s">
        <v>45</v>
      </c>
      <c r="E346" s="15">
        <v>16</v>
      </c>
      <c r="F346" s="16" t="s">
        <v>18</v>
      </c>
      <c r="G346" s="17">
        <v>39168</v>
      </c>
      <c r="H346" s="15" t="s">
        <v>29</v>
      </c>
      <c r="I346" s="15" t="s">
        <v>25</v>
      </c>
    </row>
    <row r="347" spans="1:9" hidden="1" x14ac:dyDescent="0.45">
      <c r="A347" s="15" t="s">
        <v>56</v>
      </c>
      <c r="B347" s="15" t="s">
        <v>53</v>
      </c>
      <c r="C347" s="16" t="s">
        <v>16</v>
      </c>
      <c r="D347" s="15" t="s">
        <v>43</v>
      </c>
      <c r="E347" s="15">
        <v>20</v>
      </c>
      <c r="F347" s="16" t="s">
        <v>18</v>
      </c>
      <c r="G347" s="17">
        <v>68490</v>
      </c>
      <c r="H347" s="15" t="s">
        <v>24</v>
      </c>
      <c r="I347" s="15" t="s">
        <v>20</v>
      </c>
    </row>
    <row r="348" spans="1:9" hidden="1" x14ac:dyDescent="0.45">
      <c r="A348" s="15" t="s">
        <v>57</v>
      </c>
      <c r="B348" s="15" t="s">
        <v>53</v>
      </c>
      <c r="C348" s="16" t="s">
        <v>16</v>
      </c>
      <c r="D348" s="15" t="s">
        <v>43</v>
      </c>
      <c r="E348" s="15">
        <v>10</v>
      </c>
      <c r="F348" s="16" t="s">
        <v>28</v>
      </c>
      <c r="G348" s="17">
        <v>94878</v>
      </c>
      <c r="H348" s="15" t="s">
        <v>29</v>
      </c>
      <c r="I348" s="15" t="s">
        <v>47</v>
      </c>
    </row>
    <row r="349" spans="1:9" hidden="1" x14ac:dyDescent="0.45">
      <c r="A349" s="15" t="s">
        <v>57</v>
      </c>
      <c r="B349" s="15" t="s">
        <v>53</v>
      </c>
      <c r="C349" s="16" t="s">
        <v>16</v>
      </c>
      <c r="D349" s="15" t="s">
        <v>37</v>
      </c>
      <c r="E349" s="15">
        <v>18</v>
      </c>
      <c r="F349" s="16" t="s">
        <v>28</v>
      </c>
      <c r="G349" s="17">
        <v>131966</v>
      </c>
      <c r="H349" s="15" t="s">
        <v>46</v>
      </c>
      <c r="I349" s="15" t="s">
        <v>47</v>
      </c>
    </row>
    <row r="350" spans="1:9" hidden="1" x14ac:dyDescent="0.45">
      <c r="A350" s="15" t="s">
        <v>58</v>
      </c>
      <c r="B350" s="15" t="s">
        <v>53</v>
      </c>
      <c r="C350" s="16" t="s">
        <v>16</v>
      </c>
      <c r="D350" s="15" t="s">
        <v>37</v>
      </c>
      <c r="E350" s="15">
        <v>24</v>
      </c>
      <c r="F350" s="16" t="s">
        <v>18</v>
      </c>
      <c r="G350" s="17">
        <v>85908</v>
      </c>
      <c r="H350" s="15" t="s">
        <v>19</v>
      </c>
      <c r="I350" s="15" t="s">
        <v>36</v>
      </c>
    </row>
    <row r="351" spans="1:9" hidden="1" x14ac:dyDescent="0.45">
      <c r="A351" s="15" t="s">
        <v>55</v>
      </c>
      <c r="B351" s="15" t="s">
        <v>53</v>
      </c>
      <c r="C351" s="16" t="s">
        <v>44</v>
      </c>
      <c r="D351" s="15" t="s">
        <v>45</v>
      </c>
      <c r="E351" s="15">
        <v>13</v>
      </c>
      <c r="F351" s="16" t="s">
        <v>18</v>
      </c>
      <c r="G351" s="17">
        <v>142521</v>
      </c>
      <c r="H351" s="15" t="s">
        <v>27</v>
      </c>
      <c r="I351" s="15" t="s">
        <v>25</v>
      </c>
    </row>
    <row r="352" spans="1:9" hidden="1" x14ac:dyDescent="0.45">
      <c r="A352" s="15" t="s">
        <v>54</v>
      </c>
      <c r="B352" s="15" t="s">
        <v>53</v>
      </c>
      <c r="C352" s="16" t="s">
        <v>16</v>
      </c>
      <c r="D352" s="15" t="s">
        <v>17</v>
      </c>
      <c r="E352" s="15">
        <v>7</v>
      </c>
      <c r="F352" s="16" t="s">
        <v>18</v>
      </c>
      <c r="G352" s="17">
        <v>46411</v>
      </c>
      <c r="H352" s="15" t="s">
        <v>24</v>
      </c>
      <c r="I352" s="15" t="s">
        <v>25</v>
      </c>
    </row>
    <row r="353" spans="1:9" hidden="1" x14ac:dyDescent="0.45">
      <c r="A353" s="15" t="s">
        <v>52</v>
      </c>
      <c r="B353" s="15" t="s">
        <v>53</v>
      </c>
      <c r="C353" s="16" t="s">
        <v>16</v>
      </c>
      <c r="D353" s="15" t="s">
        <v>37</v>
      </c>
      <c r="E353" s="15">
        <v>21</v>
      </c>
      <c r="F353" s="16" t="s">
        <v>18</v>
      </c>
      <c r="G353" s="17">
        <v>112716</v>
      </c>
      <c r="H353" s="15" t="s">
        <v>24</v>
      </c>
      <c r="I353" s="15" t="s">
        <v>40</v>
      </c>
    </row>
    <row r="354" spans="1:9" hidden="1" x14ac:dyDescent="0.45">
      <c r="A354" s="15" t="s">
        <v>54</v>
      </c>
      <c r="B354" s="15" t="s">
        <v>53</v>
      </c>
      <c r="C354" s="16" t="s">
        <v>22</v>
      </c>
      <c r="D354" s="15" t="s">
        <v>26</v>
      </c>
      <c r="E354" s="15">
        <v>17</v>
      </c>
      <c r="F354" s="16" t="s">
        <v>28</v>
      </c>
      <c r="G354" s="17">
        <v>107400</v>
      </c>
      <c r="H354" s="15" t="s">
        <v>46</v>
      </c>
      <c r="I354" s="15" t="s">
        <v>36</v>
      </c>
    </row>
    <row r="355" spans="1:9" hidden="1" x14ac:dyDescent="0.45">
      <c r="A355" s="15" t="s">
        <v>54</v>
      </c>
      <c r="B355" s="15" t="s">
        <v>53</v>
      </c>
      <c r="C355" s="16" t="s">
        <v>22</v>
      </c>
      <c r="D355" s="15" t="s">
        <v>23</v>
      </c>
      <c r="E355" s="15">
        <v>27</v>
      </c>
      <c r="F355" s="16" t="s">
        <v>28</v>
      </c>
      <c r="G355" s="17">
        <v>18483</v>
      </c>
      <c r="H355" s="15" t="s">
        <v>19</v>
      </c>
      <c r="I355" s="15" t="s">
        <v>36</v>
      </c>
    </row>
    <row r="356" spans="1:9" hidden="1" x14ac:dyDescent="0.45">
      <c r="A356" s="15" t="s">
        <v>54</v>
      </c>
      <c r="B356" s="15" t="s">
        <v>53</v>
      </c>
      <c r="C356" s="16" t="s">
        <v>33</v>
      </c>
      <c r="D356" s="15" t="s">
        <v>42</v>
      </c>
      <c r="E356" s="15">
        <v>18</v>
      </c>
      <c r="F356" s="16" t="s">
        <v>28</v>
      </c>
      <c r="G356" s="17">
        <v>67667</v>
      </c>
      <c r="H356" s="15" t="s">
        <v>24</v>
      </c>
      <c r="I356" s="15" t="s">
        <v>25</v>
      </c>
    </row>
    <row r="357" spans="1:9" hidden="1" x14ac:dyDescent="0.45">
      <c r="A357" s="15" t="s">
        <v>58</v>
      </c>
      <c r="B357" s="15" t="s">
        <v>53</v>
      </c>
      <c r="C357" s="16" t="s">
        <v>33</v>
      </c>
      <c r="D357" s="15" t="s">
        <v>42</v>
      </c>
      <c r="E357" s="15">
        <v>22</v>
      </c>
      <c r="F357" s="16" t="s">
        <v>28</v>
      </c>
      <c r="G357" s="17">
        <v>82740</v>
      </c>
      <c r="H357" s="15" t="s">
        <v>24</v>
      </c>
      <c r="I357" s="15" t="s">
        <v>30</v>
      </c>
    </row>
    <row r="358" spans="1:9" hidden="1" x14ac:dyDescent="0.45">
      <c r="A358" s="15" t="s">
        <v>54</v>
      </c>
      <c r="B358" s="15" t="s">
        <v>53</v>
      </c>
      <c r="C358" s="16" t="s">
        <v>16</v>
      </c>
      <c r="D358" s="15" t="s">
        <v>37</v>
      </c>
      <c r="E358" s="15">
        <v>4</v>
      </c>
      <c r="F358" s="16" t="s">
        <v>28</v>
      </c>
      <c r="G358" s="17">
        <v>176352</v>
      </c>
      <c r="H358" s="15" t="s">
        <v>27</v>
      </c>
      <c r="I358" s="15" t="s">
        <v>25</v>
      </c>
    </row>
    <row r="359" spans="1:9" hidden="1" x14ac:dyDescent="0.45">
      <c r="A359" s="15" t="s">
        <v>56</v>
      </c>
      <c r="B359" s="15" t="s">
        <v>53</v>
      </c>
      <c r="C359" s="16" t="s">
        <v>44</v>
      </c>
      <c r="D359" s="15" t="s">
        <v>45</v>
      </c>
      <c r="E359" s="15">
        <v>22</v>
      </c>
      <c r="F359" s="16" t="s">
        <v>28</v>
      </c>
      <c r="G359" s="17">
        <v>241011</v>
      </c>
      <c r="H359" s="15" t="s">
        <v>24</v>
      </c>
      <c r="I359" s="15" t="s">
        <v>25</v>
      </c>
    </row>
    <row r="360" spans="1:9" hidden="1" x14ac:dyDescent="0.45">
      <c r="A360" s="15" t="s">
        <v>58</v>
      </c>
      <c r="B360" s="15" t="s">
        <v>53</v>
      </c>
      <c r="C360" s="16" t="s">
        <v>22</v>
      </c>
      <c r="D360" s="15" t="s">
        <v>23</v>
      </c>
      <c r="E360" s="15">
        <v>18</v>
      </c>
      <c r="F360" s="16" t="s">
        <v>28</v>
      </c>
      <c r="G360" s="17">
        <v>186815</v>
      </c>
      <c r="H360" s="15" t="s">
        <v>29</v>
      </c>
      <c r="I360" s="15" t="s">
        <v>20</v>
      </c>
    </row>
    <row r="361" spans="1:9" hidden="1" x14ac:dyDescent="0.45">
      <c r="A361" s="15" t="s">
        <v>54</v>
      </c>
      <c r="B361" s="15" t="s">
        <v>53</v>
      </c>
      <c r="C361" s="16" t="s">
        <v>16</v>
      </c>
      <c r="D361" s="15" t="s">
        <v>43</v>
      </c>
      <c r="E361" s="15">
        <v>19</v>
      </c>
      <c r="F361" s="16" t="s">
        <v>18</v>
      </c>
      <c r="G361" s="17">
        <v>62418</v>
      </c>
      <c r="H361" s="15" t="s">
        <v>27</v>
      </c>
      <c r="I361" s="15" t="s">
        <v>36</v>
      </c>
    </row>
    <row r="362" spans="1:9" hidden="1" x14ac:dyDescent="0.45">
      <c r="A362" s="15" t="s">
        <v>52</v>
      </c>
      <c r="B362" s="15" t="s">
        <v>53</v>
      </c>
      <c r="C362" s="16" t="s">
        <v>44</v>
      </c>
      <c r="D362" s="15" t="s">
        <v>50</v>
      </c>
      <c r="E362" s="15">
        <v>27</v>
      </c>
      <c r="F362" s="16" t="s">
        <v>18</v>
      </c>
      <c r="G362" s="17">
        <v>105063</v>
      </c>
      <c r="H362" s="15" t="s">
        <v>35</v>
      </c>
      <c r="I362" s="15" t="s">
        <v>47</v>
      </c>
    </row>
    <row r="363" spans="1:9" hidden="1" x14ac:dyDescent="0.45">
      <c r="A363" s="15" t="s">
        <v>54</v>
      </c>
      <c r="B363" s="15" t="s">
        <v>53</v>
      </c>
      <c r="C363" s="16" t="s">
        <v>33</v>
      </c>
      <c r="D363" s="15" t="s">
        <v>49</v>
      </c>
      <c r="E363" s="15">
        <v>15</v>
      </c>
      <c r="F363" s="16" t="s">
        <v>18</v>
      </c>
      <c r="G363" s="17">
        <v>10085</v>
      </c>
      <c r="H363" s="15" t="s">
        <v>29</v>
      </c>
      <c r="I363" s="15" t="s">
        <v>31</v>
      </c>
    </row>
    <row r="364" spans="1:9" hidden="1" x14ac:dyDescent="0.45">
      <c r="A364" s="15" t="s">
        <v>54</v>
      </c>
      <c r="B364" s="15" t="s">
        <v>53</v>
      </c>
      <c r="C364" s="16" t="s">
        <v>22</v>
      </c>
      <c r="D364" s="15" t="s">
        <v>26</v>
      </c>
      <c r="E364" s="15">
        <v>13</v>
      </c>
      <c r="F364" s="16" t="s">
        <v>39</v>
      </c>
      <c r="G364" s="17">
        <v>69705.75</v>
      </c>
      <c r="H364" s="15" t="s">
        <v>24</v>
      </c>
      <c r="I364" s="15" t="s">
        <v>36</v>
      </c>
    </row>
    <row r="365" spans="1:9" hidden="1" x14ac:dyDescent="0.45">
      <c r="A365" s="15" t="s">
        <v>52</v>
      </c>
      <c r="B365" s="15" t="s">
        <v>53</v>
      </c>
      <c r="C365" s="16" t="s">
        <v>33</v>
      </c>
      <c r="D365" s="15" t="s">
        <v>42</v>
      </c>
      <c r="E365" s="15">
        <v>15</v>
      </c>
      <c r="F365" s="16" t="s">
        <v>18</v>
      </c>
      <c r="G365" s="17">
        <v>28490</v>
      </c>
      <c r="H365" s="15" t="s">
        <v>24</v>
      </c>
      <c r="I365" s="15" t="s">
        <v>20</v>
      </c>
    </row>
    <row r="366" spans="1:9" hidden="1" x14ac:dyDescent="0.45">
      <c r="A366" s="15" t="s">
        <v>58</v>
      </c>
      <c r="B366" s="15" t="s">
        <v>53</v>
      </c>
      <c r="C366" s="16" t="s">
        <v>44</v>
      </c>
      <c r="D366" s="15" t="s">
        <v>50</v>
      </c>
      <c r="E366" s="15">
        <v>15</v>
      </c>
      <c r="F366" s="16" t="s">
        <v>28</v>
      </c>
      <c r="G366" s="17">
        <v>264126</v>
      </c>
      <c r="H366" s="15" t="s">
        <v>24</v>
      </c>
      <c r="I366" s="15" t="s">
        <v>30</v>
      </c>
    </row>
    <row r="367" spans="1:9" hidden="1" x14ac:dyDescent="0.45">
      <c r="A367" s="15" t="s">
        <v>56</v>
      </c>
      <c r="B367" s="15" t="s">
        <v>53</v>
      </c>
      <c r="C367" s="16" t="s">
        <v>44</v>
      </c>
      <c r="D367" s="15" t="s">
        <v>45</v>
      </c>
      <c r="E367" s="15">
        <v>11</v>
      </c>
      <c r="F367" s="16" t="s">
        <v>18</v>
      </c>
      <c r="G367" s="17">
        <v>297735</v>
      </c>
      <c r="H367" s="15" t="s">
        <v>27</v>
      </c>
      <c r="I367" s="15" t="s">
        <v>25</v>
      </c>
    </row>
    <row r="368" spans="1:9" hidden="1" x14ac:dyDescent="0.45">
      <c r="A368" s="15" t="s">
        <v>56</v>
      </c>
      <c r="B368" s="15" t="s">
        <v>53</v>
      </c>
      <c r="C368" s="16" t="s">
        <v>16</v>
      </c>
      <c r="D368" s="15" t="s">
        <v>37</v>
      </c>
      <c r="E368" s="15">
        <v>12</v>
      </c>
      <c r="F368" s="16" t="s">
        <v>28</v>
      </c>
      <c r="G368" s="17">
        <v>74502</v>
      </c>
      <c r="H368" s="15" t="s">
        <v>24</v>
      </c>
      <c r="I368" s="15" t="s">
        <v>36</v>
      </c>
    </row>
    <row r="369" spans="1:9" hidden="1" x14ac:dyDescent="0.45">
      <c r="A369" s="15" t="s">
        <v>56</v>
      </c>
      <c r="B369" s="15" t="s">
        <v>53</v>
      </c>
      <c r="C369" s="16" t="s">
        <v>22</v>
      </c>
      <c r="D369" s="15" t="s">
        <v>26</v>
      </c>
      <c r="E369" s="15">
        <v>28</v>
      </c>
      <c r="F369" s="16" t="s">
        <v>28</v>
      </c>
      <c r="G369" s="17">
        <v>441240</v>
      </c>
      <c r="H369" s="15" t="s">
        <v>27</v>
      </c>
      <c r="I369" s="15" t="s">
        <v>20</v>
      </c>
    </row>
    <row r="370" spans="1:9" hidden="1" x14ac:dyDescent="0.45">
      <c r="A370" s="15" t="s">
        <v>56</v>
      </c>
      <c r="B370" s="15" t="s">
        <v>53</v>
      </c>
      <c r="C370" s="16" t="s">
        <v>44</v>
      </c>
      <c r="D370" s="15" t="s">
        <v>50</v>
      </c>
      <c r="E370" s="15">
        <v>4</v>
      </c>
      <c r="F370" s="16" t="s">
        <v>18</v>
      </c>
      <c r="G370" s="17">
        <v>92250</v>
      </c>
      <c r="H370" s="15" t="s">
        <v>27</v>
      </c>
      <c r="I370" s="15" t="s">
        <v>25</v>
      </c>
    </row>
    <row r="371" spans="1:9" hidden="1" x14ac:dyDescent="0.45">
      <c r="A371" s="15" t="s">
        <v>56</v>
      </c>
      <c r="B371" s="15" t="s">
        <v>53</v>
      </c>
      <c r="C371" s="16" t="s">
        <v>44</v>
      </c>
      <c r="D371" s="15" t="s">
        <v>45</v>
      </c>
      <c r="E371" s="15">
        <v>7</v>
      </c>
      <c r="F371" s="16" t="s">
        <v>18</v>
      </c>
      <c r="G371" s="17">
        <v>291813</v>
      </c>
      <c r="H371" s="15" t="s">
        <v>24</v>
      </c>
      <c r="I371" s="15" t="s">
        <v>30</v>
      </c>
    </row>
    <row r="372" spans="1:9" hidden="1" x14ac:dyDescent="0.45">
      <c r="A372" s="15" t="s">
        <v>56</v>
      </c>
      <c r="B372" s="15" t="s">
        <v>53</v>
      </c>
      <c r="C372" s="16" t="s">
        <v>33</v>
      </c>
      <c r="D372" s="15" t="s">
        <v>49</v>
      </c>
      <c r="E372" s="15">
        <v>8</v>
      </c>
      <c r="F372" s="16" t="s">
        <v>18</v>
      </c>
      <c r="G372" s="17">
        <v>12247</v>
      </c>
      <c r="H372" s="15" t="s">
        <v>46</v>
      </c>
      <c r="I372" s="15" t="s">
        <v>25</v>
      </c>
    </row>
    <row r="373" spans="1:9" hidden="1" x14ac:dyDescent="0.45">
      <c r="A373" s="15" t="s">
        <v>52</v>
      </c>
      <c r="B373" s="15" t="s">
        <v>53</v>
      </c>
      <c r="C373" s="16" t="s">
        <v>16</v>
      </c>
      <c r="D373" s="15" t="s">
        <v>43</v>
      </c>
      <c r="E373" s="15">
        <v>20</v>
      </c>
      <c r="F373" s="16" t="s">
        <v>18</v>
      </c>
      <c r="G373" s="17">
        <v>186230</v>
      </c>
      <c r="H373" s="15" t="s">
        <v>46</v>
      </c>
      <c r="I373" s="15" t="s">
        <v>30</v>
      </c>
    </row>
    <row r="374" spans="1:9" hidden="1" x14ac:dyDescent="0.45">
      <c r="A374" s="15" t="s">
        <v>55</v>
      </c>
      <c r="B374" s="15" t="s">
        <v>53</v>
      </c>
      <c r="C374" s="16" t="s">
        <v>16</v>
      </c>
      <c r="D374" s="15" t="s">
        <v>17</v>
      </c>
      <c r="E374" s="15">
        <v>28</v>
      </c>
      <c r="F374" s="16" t="s">
        <v>18</v>
      </c>
      <c r="G374" s="17">
        <v>20878</v>
      </c>
      <c r="H374" s="15" t="s">
        <v>24</v>
      </c>
      <c r="I374" s="15" t="s">
        <v>20</v>
      </c>
    </row>
    <row r="375" spans="1:9" hidden="1" x14ac:dyDescent="0.45">
      <c r="A375" s="15" t="s">
        <v>52</v>
      </c>
      <c r="B375" s="15" t="s">
        <v>53</v>
      </c>
      <c r="C375" s="16" t="s">
        <v>44</v>
      </c>
      <c r="D375" s="15" t="s">
        <v>50</v>
      </c>
      <c r="E375" s="15">
        <v>17</v>
      </c>
      <c r="F375" s="16" t="s">
        <v>28</v>
      </c>
      <c r="G375" s="17">
        <v>144816</v>
      </c>
      <c r="H375" s="15" t="s">
        <v>24</v>
      </c>
      <c r="I375" s="15" t="s">
        <v>30</v>
      </c>
    </row>
    <row r="376" spans="1:9" hidden="1" x14ac:dyDescent="0.45">
      <c r="A376" s="15" t="s">
        <v>57</v>
      </c>
      <c r="B376" s="15" t="s">
        <v>53</v>
      </c>
      <c r="C376" s="16" t="s">
        <v>16</v>
      </c>
      <c r="D376" s="15" t="s">
        <v>37</v>
      </c>
      <c r="E376" s="15">
        <v>18</v>
      </c>
      <c r="F376" s="16" t="s">
        <v>28</v>
      </c>
      <c r="G376" s="17">
        <v>65414</v>
      </c>
      <c r="H376" s="15" t="s">
        <v>27</v>
      </c>
      <c r="I376" s="15" t="s">
        <v>30</v>
      </c>
    </row>
    <row r="377" spans="1:9" hidden="1" x14ac:dyDescent="0.45">
      <c r="A377" s="15" t="s">
        <v>52</v>
      </c>
      <c r="B377" s="15" t="s">
        <v>53</v>
      </c>
      <c r="C377" s="16" t="s">
        <v>44</v>
      </c>
      <c r="D377" s="15" t="s">
        <v>50</v>
      </c>
      <c r="E377" s="15">
        <v>12</v>
      </c>
      <c r="F377" s="16" t="s">
        <v>18</v>
      </c>
      <c r="G377" s="17">
        <v>221610</v>
      </c>
      <c r="H377" s="15" t="s">
        <v>29</v>
      </c>
      <c r="I377" s="15" t="s">
        <v>51</v>
      </c>
    </row>
    <row r="378" spans="1:9" hidden="1" x14ac:dyDescent="0.45">
      <c r="A378" s="15" t="s">
        <v>52</v>
      </c>
      <c r="B378" s="15" t="s">
        <v>53</v>
      </c>
      <c r="C378" s="16" t="s">
        <v>22</v>
      </c>
      <c r="D378" s="15" t="s">
        <v>41</v>
      </c>
      <c r="E378" s="15">
        <v>30</v>
      </c>
      <c r="F378" s="16" t="s">
        <v>39</v>
      </c>
      <c r="G378" s="17">
        <v>403545</v>
      </c>
      <c r="H378" s="15" t="s">
        <v>24</v>
      </c>
      <c r="I378" s="15" t="s">
        <v>36</v>
      </c>
    </row>
    <row r="379" spans="1:9" hidden="1" x14ac:dyDescent="0.45">
      <c r="A379" s="15" t="s">
        <v>57</v>
      </c>
      <c r="B379" s="15" t="s">
        <v>53</v>
      </c>
      <c r="C379" s="16" t="s">
        <v>33</v>
      </c>
      <c r="D379" s="15" t="s">
        <v>49</v>
      </c>
      <c r="E379" s="15">
        <v>26</v>
      </c>
      <c r="F379" s="16" t="s">
        <v>18</v>
      </c>
      <c r="G379" s="17">
        <v>95091</v>
      </c>
      <c r="H379" s="15" t="s">
        <v>27</v>
      </c>
      <c r="I379" s="15" t="s">
        <v>30</v>
      </c>
    </row>
    <row r="380" spans="1:9" hidden="1" x14ac:dyDescent="0.45">
      <c r="A380" s="15" t="s">
        <v>55</v>
      </c>
      <c r="B380" s="15" t="s">
        <v>53</v>
      </c>
      <c r="C380" s="16" t="s">
        <v>33</v>
      </c>
      <c r="D380" s="15" t="s">
        <v>34</v>
      </c>
      <c r="E380" s="15">
        <v>24</v>
      </c>
      <c r="F380" s="16" t="s">
        <v>18</v>
      </c>
      <c r="G380" s="17">
        <v>95757</v>
      </c>
      <c r="H380" s="15" t="s">
        <v>29</v>
      </c>
      <c r="I380" s="15" t="s">
        <v>30</v>
      </c>
    </row>
    <row r="381" spans="1:9" hidden="1" x14ac:dyDescent="0.45">
      <c r="A381" s="15" t="s">
        <v>55</v>
      </c>
      <c r="B381" s="15" t="s">
        <v>53</v>
      </c>
      <c r="C381" s="16" t="s">
        <v>16</v>
      </c>
      <c r="D381" s="15" t="s">
        <v>17</v>
      </c>
      <c r="E381" s="15">
        <v>6</v>
      </c>
      <c r="F381" s="16" t="s">
        <v>28</v>
      </c>
      <c r="G381" s="17">
        <v>73035</v>
      </c>
      <c r="H381" s="15" t="s">
        <v>27</v>
      </c>
      <c r="I381" s="15" t="s">
        <v>40</v>
      </c>
    </row>
    <row r="382" spans="1:9" hidden="1" x14ac:dyDescent="0.45">
      <c r="A382" s="15" t="s">
        <v>57</v>
      </c>
      <c r="B382" s="15" t="s">
        <v>53</v>
      </c>
      <c r="C382" s="16" t="s">
        <v>33</v>
      </c>
      <c r="D382" s="15" t="s">
        <v>42</v>
      </c>
      <c r="E382" s="15">
        <v>3</v>
      </c>
      <c r="F382" s="16" t="s">
        <v>18</v>
      </c>
      <c r="G382" s="17">
        <v>75237</v>
      </c>
      <c r="H382" s="15" t="s">
        <v>29</v>
      </c>
      <c r="I382" s="15" t="s">
        <v>25</v>
      </c>
    </row>
    <row r="383" spans="1:9" hidden="1" x14ac:dyDescent="0.45">
      <c r="A383" s="15" t="s">
        <v>54</v>
      </c>
      <c r="B383" s="15" t="s">
        <v>53</v>
      </c>
      <c r="C383" s="16" t="s">
        <v>22</v>
      </c>
      <c r="D383" s="15" t="s">
        <v>41</v>
      </c>
      <c r="E383" s="15">
        <v>26</v>
      </c>
      <c r="F383" s="16" t="s">
        <v>28</v>
      </c>
      <c r="G383" s="17">
        <v>261070</v>
      </c>
      <c r="H383" s="15" t="s">
        <v>24</v>
      </c>
      <c r="I383" s="15" t="s">
        <v>20</v>
      </c>
    </row>
    <row r="384" spans="1:9" hidden="1" x14ac:dyDescent="0.45">
      <c r="A384" s="15" t="s">
        <v>54</v>
      </c>
      <c r="B384" s="15" t="s">
        <v>53</v>
      </c>
      <c r="C384" s="16" t="s">
        <v>16</v>
      </c>
      <c r="D384" s="15" t="s">
        <v>17</v>
      </c>
      <c r="E384" s="15">
        <v>1</v>
      </c>
      <c r="F384" s="16" t="s">
        <v>28</v>
      </c>
      <c r="G384" s="17">
        <v>13634</v>
      </c>
      <c r="H384" s="15" t="s">
        <v>27</v>
      </c>
      <c r="I384" s="15" t="s">
        <v>40</v>
      </c>
    </row>
    <row r="385" spans="1:9" hidden="1" x14ac:dyDescent="0.45">
      <c r="A385" s="15" t="s">
        <v>54</v>
      </c>
      <c r="B385" s="15" t="s">
        <v>53</v>
      </c>
      <c r="C385" s="16" t="s">
        <v>22</v>
      </c>
      <c r="D385" s="15" t="s">
        <v>26</v>
      </c>
      <c r="E385" s="15">
        <v>22</v>
      </c>
      <c r="F385" s="16" t="s">
        <v>18</v>
      </c>
      <c r="G385" s="17">
        <v>447605</v>
      </c>
      <c r="H385" s="15" t="s">
        <v>24</v>
      </c>
      <c r="I385" s="15" t="s">
        <v>20</v>
      </c>
    </row>
    <row r="386" spans="1:9" hidden="1" x14ac:dyDescent="0.45">
      <c r="A386" s="15" t="s">
        <v>52</v>
      </c>
      <c r="B386" s="15" t="s">
        <v>53</v>
      </c>
      <c r="C386" s="16" t="s">
        <v>22</v>
      </c>
      <c r="D386" s="15" t="s">
        <v>26</v>
      </c>
      <c r="E386" s="15">
        <v>25</v>
      </c>
      <c r="F386" s="16" t="s">
        <v>28</v>
      </c>
      <c r="G386" s="17">
        <v>313375</v>
      </c>
      <c r="H386" s="15" t="s">
        <v>24</v>
      </c>
      <c r="I386" s="15" t="s">
        <v>20</v>
      </c>
    </row>
    <row r="387" spans="1:9" hidden="1" x14ac:dyDescent="0.45">
      <c r="A387" s="15" t="s">
        <v>54</v>
      </c>
      <c r="B387" s="15" t="s">
        <v>53</v>
      </c>
      <c r="C387" s="16" t="s">
        <v>22</v>
      </c>
      <c r="D387" s="15" t="s">
        <v>26</v>
      </c>
      <c r="E387" s="15">
        <v>13</v>
      </c>
      <c r="F387" s="16" t="s">
        <v>18</v>
      </c>
      <c r="G387" s="17">
        <v>13046.25</v>
      </c>
      <c r="H387" s="15" t="s">
        <v>24</v>
      </c>
      <c r="I387" s="15" t="s">
        <v>25</v>
      </c>
    </row>
    <row r="388" spans="1:9" hidden="1" x14ac:dyDescent="0.45">
      <c r="A388" s="15" t="s">
        <v>56</v>
      </c>
      <c r="B388" s="15" t="s">
        <v>53</v>
      </c>
      <c r="C388" s="16" t="s">
        <v>16</v>
      </c>
      <c r="D388" s="15" t="s">
        <v>43</v>
      </c>
      <c r="E388" s="15">
        <v>2</v>
      </c>
      <c r="F388" s="16" t="s">
        <v>39</v>
      </c>
      <c r="G388" s="17">
        <v>311004</v>
      </c>
      <c r="H388" s="15" t="s">
        <v>24</v>
      </c>
      <c r="I388" s="15" t="s">
        <v>20</v>
      </c>
    </row>
    <row r="389" spans="1:9" hidden="1" x14ac:dyDescent="0.45">
      <c r="A389" s="15" t="s">
        <v>56</v>
      </c>
      <c r="B389" s="15" t="s">
        <v>53</v>
      </c>
      <c r="C389" s="16" t="s">
        <v>22</v>
      </c>
      <c r="D389" s="15" t="s">
        <v>26</v>
      </c>
      <c r="E389" s="15">
        <v>24</v>
      </c>
      <c r="F389" s="16" t="s">
        <v>18</v>
      </c>
      <c r="G389" s="17">
        <v>465240</v>
      </c>
      <c r="H389" s="15" t="s">
        <v>24</v>
      </c>
      <c r="I389" s="15" t="s">
        <v>47</v>
      </c>
    </row>
    <row r="390" spans="1:9" hidden="1" x14ac:dyDescent="0.45">
      <c r="A390" s="15" t="s">
        <v>52</v>
      </c>
      <c r="B390" s="15" t="s">
        <v>53</v>
      </c>
      <c r="C390" s="16" t="s">
        <v>33</v>
      </c>
      <c r="D390" s="15" t="s">
        <v>49</v>
      </c>
      <c r="E390" s="15">
        <v>9</v>
      </c>
      <c r="F390" s="16" t="s">
        <v>28</v>
      </c>
      <c r="G390" s="17">
        <v>33380</v>
      </c>
      <c r="H390" s="15" t="s">
        <v>35</v>
      </c>
      <c r="I390" s="15" t="s">
        <v>36</v>
      </c>
    </row>
    <row r="391" spans="1:9" hidden="1" x14ac:dyDescent="0.45">
      <c r="A391" s="15" t="s">
        <v>57</v>
      </c>
      <c r="B391" s="15" t="s">
        <v>53</v>
      </c>
      <c r="C391" s="16" t="s">
        <v>16</v>
      </c>
      <c r="D391" s="15" t="s">
        <v>37</v>
      </c>
      <c r="E391" s="15">
        <v>19</v>
      </c>
      <c r="F391" s="16" t="s">
        <v>18</v>
      </c>
      <c r="G391" s="17">
        <v>154618</v>
      </c>
      <c r="H391" s="15" t="s">
        <v>24</v>
      </c>
      <c r="I391" s="15" t="s">
        <v>40</v>
      </c>
    </row>
    <row r="392" spans="1:9" hidden="1" x14ac:dyDescent="0.45">
      <c r="A392" s="15" t="s">
        <v>54</v>
      </c>
      <c r="B392" s="15" t="s">
        <v>53</v>
      </c>
      <c r="C392" s="16" t="s">
        <v>44</v>
      </c>
      <c r="D392" s="15" t="s">
        <v>48</v>
      </c>
      <c r="E392" s="15">
        <v>18</v>
      </c>
      <c r="F392" s="16" t="s">
        <v>18</v>
      </c>
      <c r="G392" s="17">
        <v>77220</v>
      </c>
      <c r="H392" s="15" t="s">
        <v>35</v>
      </c>
      <c r="I392" s="15" t="s">
        <v>47</v>
      </c>
    </row>
    <row r="393" spans="1:9" hidden="1" x14ac:dyDescent="0.45">
      <c r="A393" s="15" t="s">
        <v>57</v>
      </c>
      <c r="B393" s="15" t="s">
        <v>53</v>
      </c>
      <c r="C393" s="16" t="s">
        <v>16</v>
      </c>
      <c r="D393" s="15" t="s">
        <v>43</v>
      </c>
      <c r="E393" s="15">
        <v>24</v>
      </c>
      <c r="F393" s="16" t="s">
        <v>18</v>
      </c>
      <c r="G393" s="17">
        <v>89112</v>
      </c>
      <c r="H393" s="15" t="s">
        <v>46</v>
      </c>
      <c r="I393" s="15" t="s">
        <v>25</v>
      </c>
    </row>
    <row r="394" spans="1:9" hidden="1" x14ac:dyDescent="0.45">
      <c r="A394" s="15" t="s">
        <v>57</v>
      </c>
      <c r="B394" s="15" t="s">
        <v>53</v>
      </c>
      <c r="C394" s="16" t="s">
        <v>16</v>
      </c>
      <c r="D394" s="15" t="s">
        <v>17</v>
      </c>
      <c r="E394" s="15">
        <v>21</v>
      </c>
      <c r="F394" s="16" t="s">
        <v>18</v>
      </c>
      <c r="G394" s="17">
        <v>43673</v>
      </c>
      <c r="H394" s="15" t="s">
        <v>29</v>
      </c>
      <c r="I394" s="15" t="s">
        <v>36</v>
      </c>
    </row>
    <row r="395" spans="1:9" hidden="1" x14ac:dyDescent="0.45">
      <c r="A395" s="15" t="s">
        <v>54</v>
      </c>
      <c r="B395" s="15" t="s">
        <v>53</v>
      </c>
      <c r="C395" s="16" t="s">
        <v>22</v>
      </c>
      <c r="D395" s="15" t="s">
        <v>23</v>
      </c>
      <c r="E395" s="15">
        <v>8</v>
      </c>
      <c r="F395" s="16" t="s">
        <v>18</v>
      </c>
      <c r="G395" s="17">
        <v>498700</v>
      </c>
      <c r="H395" s="15" t="s">
        <v>24</v>
      </c>
      <c r="I395" s="15" t="s">
        <v>25</v>
      </c>
    </row>
    <row r="396" spans="1:9" hidden="1" x14ac:dyDescent="0.45">
      <c r="A396" s="15" t="s">
        <v>54</v>
      </c>
      <c r="B396" s="15" t="s">
        <v>53</v>
      </c>
      <c r="C396" s="16" t="s">
        <v>16</v>
      </c>
      <c r="D396" s="15" t="s">
        <v>37</v>
      </c>
      <c r="E396" s="15">
        <v>27</v>
      </c>
      <c r="F396" s="16" t="s">
        <v>18</v>
      </c>
      <c r="G396" s="17">
        <v>136288</v>
      </c>
      <c r="H396" s="15" t="s">
        <v>46</v>
      </c>
      <c r="I396" s="15" t="s">
        <v>25</v>
      </c>
    </row>
    <row r="397" spans="1:9" hidden="1" x14ac:dyDescent="0.45">
      <c r="A397" s="15" t="s">
        <v>54</v>
      </c>
      <c r="B397" s="15" t="s">
        <v>53</v>
      </c>
      <c r="C397" s="16" t="s">
        <v>22</v>
      </c>
      <c r="D397" s="15" t="s">
        <v>41</v>
      </c>
      <c r="E397" s="15">
        <v>3</v>
      </c>
      <c r="F397" s="16" t="s">
        <v>18</v>
      </c>
      <c r="G397" s="17">
        <v>440005</v>
      </c>
      <c r="H397" s="15" t="s">
        <v>19</v>
      </c>
      <c r="I397" s="15" t="s">
        <v>20</v>
      </c>
    </row>
    <row r="398" spans="1:9" hidden="1" x14ac:dyDescent="0.45">
      <c r="A398" s="15" t="s">
        <v>54</v>
      </c>
      <c r="B398" s="15" t="s">
        <v>53</v>
      </c>
      <c r="C398" s="16" t="s">
        <v>16</v>
      </c>
      <c r="D398" s="15" t="s">
        <v>17</v>
      </c>
      <c r="E398" s="15">
        <v>9</v>
      </c>
      <c r="F398" s="16" t="s">
        <v>28</v>
      </c>
      <c r="G398" s="17">
        <v>89736</v>
      </c>
      <c r="H398" s="15" t="s">
        <v>19</v>
      </c>
      <c r="I398" s="15" t="s">
        <v>36</v>
      </c>
    </row>
    <row r="399" spans="1:9" hidden="1" x14ac:dyDescent="0.45">
      <c r="A399" s="15" t="s">
        <v>52</v>
      </c>
      <c r="B399" s="15" t="s">
        <v>53</v>
      </c>
      <c r="C399" s="16" t="s">
        <v>44</v>
      </c>
      <c r="D399" s="15" t="s">
        <v>45</v>
      </c>
      <c r="E399" s="15">
        <v>7</v>
      </c>
      <c r="F399" s="16" t="s">
        <v>18</v>
      </c>
      <c r="G399" s="17">
        <v>197724</v>
      </c>
      <c r="H399" s="15" t="s">
        <v>29</v>
      </c>
      <c r="I399" s="15" t="s">
        <v>25</v>
      </c>
    </row>
    <row r="400" spans="1:9" hidden="1" x14ac:dyDescent="0.45">
      <c r="A400" s="15" t="s">
        <v>56</v>
      </c>
      <c r="B400" s="15" t="s">
        <v>53</v>
      </c>
      <c r="C400" s="16" t="s">
        <v>33</v>
      </c>
      <c r="D400" s="15" t="s">
        <v>42</v>
      </c>
      <c r="E400" s="15">
        <v>23</v>
      </c>
      <c r="F400" s="16" t="s">
        <v>28</v>
      </c>
      <c r="G400" s="17">
        <v>47750</v>
      </c>
      <c r="H400" s="15" t="s">
        <v>19</v>
      </c>
      <c r="I400" s="15" t="s">
        <v>36</v>
      </c>
    </row>
    <row r="401" spans="1:9" hidden="1" x14ac:dyDescent="0.45">
      <c r="A401" s="15" t="s">
        <v>54</v>
      </c>
      <c r="B401" s="15" t="s">
        <v>53</v>
      </c>
      <c r="C401" s="16" t="s">
        <v>33</v>
      </c>
      <c r="D401" s="15" t="s">
        <v>42</v>
      </c>
      <c r="E401" s="15">
        <v>14</v>
      </c>
      <c r="F401" s="16" t="s">
        <v>18</v>
      </c>
      <c r="G401" s="17">
        <v>37348</v>
      </c>
      <c r="H401" s="15" t="s">
        <v>29</v>
      </c>
      <c r="I401" s="15" t="s">
        <v>25</v>
      </c>
    </row>
    <row r="402" spans="1:9" hidden="1" x14ac:dyDescent="0.45">
      <c r="A402" s="15" t="s">
        <v>56</v>
      </c>
      <c r="B402" s="15" t="s">
        <v>53</v>
      </c>
      <c r="C402" s="16" t="s">
        <v>16</v>
      </c>
      <c r="D402" s="15" t="s">
        <v>43</v>
      </c>
      <c r="E402" s="15">
        <v>2</v>
      </c>
      <c r="F402" s="16" t="s">
        <v>18</v>
      </c>
      <c r="G402" s="17">
        <v>63318</v>
      </c>
      <c r="H402" s="15" t="s">
        <v>27</v>
      </c>
      <c r="I402" s="15" t="s">
        <v>36</v>
      </c>
    </row>
    <row r="403" spans="1:9" hidden="1" x14ac:dyDescent="0.45">
      <c r="A403" s="15" t="s">
        <v>56</v>
      </c>
      <c r="B403" s="15" t="s">
        <v>53</v>
      </c>
      <c r="C403" s="16" t="s">
        <v>33</v>
      </c>
      <c r="D403" s="15" t="s">
        <v>42</v>
      </c>
      <c r="E403" s="15">
        <v>9</v>
      </c>
      <c r="F403" s="16" t="s">
        <v>28</v>
      </c>
      <c r="G403" s="17">
        <v>4614</v>
      </c>
      <c r="H403" s="15" t="s">
        <v>27</v>
      </c>
      <c r="I403" s="15" t="s">
        <v>25</v>
      </c>
    </row>
    <row r="404" spans="1:9" hidden="1" x14ac:dyDescent="0.45">
      <c r="A404" s="15" t="s">
        <v>57</v>
      </c>
      <c r="B404" s="15" t="s">
        <v>53</v>
      </c>
      <c r="C404" s="16" t="s">
        <v>16</v>
      </c>
      <c r="D404" s="15" t="s">
        <v>37</v>
      </c>
      <c r="E404" s="15">
        <v>19</v>
      </c>
      <c r="F404" s="16" t="s">
        <v>18</v>
      </c>
      <c r="G404" s="17">
        <v>80716</v>
      </c>
      <c r="H404" s="15" t="s">
        <v>29</v>
      </c>
      <c r="I404" s="15" t="s">
        <v>25</v>
      </c>
    </row>
    <row r="405" spans="1:9" hidden="1" x14ac:dyDescent="0.45">
      <c r="A405" s="15" t="s">
        <v>57</v>
      </c>
      <c r="B405" s="15" t="s">
        <v>53</v>
      </c>
      <c r="C405" s="16" t="s">
        <v>16</v>
      </c>
      <c r="D405" s="15" t="s">
        <v>43</v>
      </c>
      <c r="E405" s="15">
        <v>1</v>
      </c>
      <c r="F405" s="16" t="s">
        <v>28</v>
      </c>
      <c r="G405" s="17">
        <v>29034</v>
      </c>
      <c r="H405" s="15" t="s">
        <v>24</v>
      </c>
      <c r="I405" s="15" t="s">
        <v>30</v>
      </c>
    </row>
    <row r="406" spans="1:9" hidden="1" x14ac:dyDescent="0.45">
      <c r="A406" s="15" t="s">
        <v>54</v>
      </c>
      <c r="B406" s="15" t="s">
        <v>53</v>
      </c>
      <c r="C406" s="16" t="s">
        <v>16</v>
      </c>
      <c r="D406" s="15" t="s">
        <v>17</v>
      </c>
      <c r="E406" s="15">
        <v>4</v>
      </c>
      <c r="F406" s="16" t="s">
        <v>18</v>
      </c>
      <c r="G406" s="17">
        <v>16053</v>
      </c>
      <c r="H406" s="15" t="s">
        <v>29</v>
      </c>
      <c r="I406" s="15" t="s">
        <v>30</v>
      </c>
    </row>
    <row r="407" spans="1:9" hidden="1" x14ac:dyDescent="0.45">
      <c r="A407" s="15" t="s">
        <v>58</v>
      </c>
      <c r="B407" s="15" t="s">
        <v>53</v>
      </c>
      <c r="C407" s="16" t="s">
        <v>16</v>
      </c>
      <c r="D407" s="15" t="s">
        <v>37</v>
      </c>
      <c r="E407" s="15">
        <v>26</v>
      </c>
      <c r="F407" s="16" t="s">
        <v>28</v>
      </c>
      <c r="G407" s="17">
        <v>101460</v>
      </c>
      <c r="H407" s="15" t="s">
        <v>19</v>
      </c>
      <c r="I407" s="15" t="s">
        <v>20</v>
      </c>
    </row>
    <row r="408" spans="1:9" hidden="1" x14ac:dyDescent="0.45">
      <c r="A408" s="15" t="s">
        <v>54</v>
      </c>
      <c r="B408" s="15" t="s">
        <v>53</v>
      </c>
      <c r="C408" s="16" t="s">
        <v>16</v>
      </c>
      <c r="D408" s="15" t="s">
        <v>43</v>
      </c>
      <c r="E408" s="15">
        <v>3</v>
      </c>
      <c r="F408" s="16" t="s">
        <v>18</v>
      </c>
      <c r="G408" s="17">
        <v>550674</v>
      </c>
      <c r="H408" s="15" t="s">
        <v>24</v>
      </c>
      <c r="I408" s="15" t="s">
        <v>20</v>
      </c>
    </row>
    <row r="409" spans="1:9" hidden="1" x14ac:dyDescent="0.45">
      <c r="A409" s="15" t="s">
        <v>56</v>
      </c>
      <c r="B409" s="15" t="s">
        <v>53</v>
      </c>
      <c r="C409" s="16" t="s">
        <v>44</v>
      </c>
      <c r="D409" s="15" t="s">
        <v>48</v>
      </c>
      <c r="E409" s="15">
        <v>27</v>
      </c>
      <c r="F409" s="16" t="s">
        <v>18</v>
      </c>
      <c r="G409" s="17">
        <v>86310</v>
      </c>
      <c r="H409" s="15" t="s">
        <v>24</v>
      </c>
      <c r="I409" s="15" t="s">
        <v>25</v>
      </c>
    </row>
    <row r="410" spans="1:9" hidden="1" x14ac:dyDescent="0.45">
      <c r="A410" s="15" t="s">
        <v>56</v>
      </c>
      <c r="B410" s="15" t="s">
        <v>53</v>
      </c>
      <c r="C410" s="16" t="s">
        <v>33</v>
      </c>
      <c r="D410" s="15" t="s">
        <v>49</v>
      </c>
      <c r="E410" s="15">
        <v>25</v>
      </c>
      <c r="F410" s="16" t="s">
        <v>39</v>
      </c>
      <c r="G410" s="17">
        <v>16528</v>
      </c>
      <c r="H410" s="15" t="s">
        <v>29</v>
      </c>
      <c r="I410" s="15" t="s">
        <v>25</v>
      </c>
    </row>
    <row r="411" spans="1:9" hidden="1" x14ac:dyDescent="0.45">
      <c r="A411" s="15" t="s">
        <v>54</v>
      </c>
      <c r="B411" s="15" t="s">
        <v>53</v>
      </c>
      <c r="C411" s="16" t="s">
        <v>22</v>
      </c>
      <c r="D411" s="15" t="s">
        <v>23</v>
      </c>
      <c r="E411" s="15">
        <v>23</v>
      </c>
      <c r="F411" s="16" t="s">
        <v>18</v>
      </c>
      <c r="G411" s="17">
        <v>111040</v>
      </c>
      <c r="H411" s="15" t="s">
        <v>27</v>
      </c>
      <c r="I411" s="15" t="s">
        <v>25</v>
      </c>
    </row>
    <row r="412" spans="1:9" hidden="1" x14ac:dyDescent="0.45">
      <c r="A412" s="15" t="s">
        <v>52</v>
      </c>
      <c r="B412" s="15" t="s">
        <v>53</v>
      </c>
      <c r="C412" s="16" t="s">
        <v>33</v>
      </c>
      <c r="D412" s="15" t="s">
        <v>34</v>
      </c>
      <c r="E412" s="15">
        <v>22</v>
      </c>
      <c r="F412" s="16" t="s">
        <v>39</v>
      </c>
      <c r="G412" s="17">
        <v>31627</v>
      </c>
      <c r="H412" s="15" t="s">
        <v>29</v>
      </c>
      <c r="I412" s="15" t="s">
        <v>20</v>
      </c>
    </row>
    <row r="413" spans="1:9" hidden="1" x14ac:dyDescent="0.45">
      <c r="A413" s="15" t="s">
        <v>57</v>
      </c>
      <c r="B413" s="15" t="s">
        <v>53</v>
      </c>
      <c r="C413" s="16" t="s">
        <v>16</v>
      </c>
      <c r="D413" s="15" t="s">
        <v>17</v>
      </c>
      <c r="E413" s="15">
        <v>28</v>
      </c>
      <c r="F413" s="16" t="s">
        <v>28</v>
      </c>
      <c r="G413" s="17">
        <v>40612</v>
      </c>
      <c r="H413" s="15" t="s">
        <v>27</v>
      </c>
      <c r="I413" s="15" t="s">
        <v>20</v>
      </c>
    </row>
    <row r="414" spans="1:9" hidden="1" x14ac:dyDescent="0.45">
      <c r="A414" s="15" t="s">
        <v>58</v>
      </c>
      <c r="B414" s="15" t="s">
        <v>53</v>
      </c>
      <c r="C414" s="16" t="s">
        <v>16</v>
      </c>
      <c r="D414" s="15" t="s">
        <v>37</v>
      </c>
      <c r="E414" s="15">
        <v>6</v>
      </c>
      <c r="F414" s="16" t="s">
        <v>28</v>
      </c>
      <c r="G414" s="17">
        <v>129876</v>
      </c>
      <c r="H414" s="15" t="s">
        <v>29</v>
      </c>
      <c r="I414" s="15" t="s">
        <v>25</v>
      </c>
    </row>
    <row r="415" spans="1:9" hidden="1" x14ac:dyDescent="0.45">
      <c r="A415" s="15" t="s">
        <v>56</v>
      </c>
      <c r="B415" s="15" t="s">
        <v>53</v>
      </c>
      <c r="C415" s="16" t="s">
        <v>44</v>
      </c>
      <c r="D415" s="15" t="s">
        <v>45</v>
      </c>
      <c r="E415" s="15">
        <v>4</v>
      </c>
      <c r="F415" s="16" t="s">
        <v>28</v>
      </c>
      <c r="G415" s="17">
        <v>16507</v>
      </c>
      <c r="H415" s="15" t="s">
        <v>24</v>
      </c>
      <c r="I415" s="15" t="s">
        <v>47</v>
      </c>
    </row>
    <row r="416" spans="1:9" hidden="1" x14ac:dyDescent="0.45">
      <c r="A416" s="15" t="s">
        <v>57</v>
      </c>
      <c r="B416" s="15" t="s">
        <v>53</v>
      </c>
      <c r="C416" s="16" t="s">
        <v>22</v>
      </c>
      <c r="D416" s="15" t="s">
        <v>23</v>
      </c>
      <c r="E416" s="15">
        <v>20</v>
      </c>
      <c r="F416" s="16" t="s">
        <v>28</v>
      </c>
      <c r="G416" s="17">
        <v>320495</v>
      </c>
      <c r="H416" s="15" t="s">
        <v>46</v>
      </c>
      <c r="I416" s="15" t="s">
        <v>25</v>
      </c>
    </row>
    <row r="417" spans="1:9" hidden="1" x14ac:dyDescent="0.45">
      <c r="A417" s="15" t="s">
        <v>55</v>
      </c>
      <c r="B417" s="15" t="s">
        <v>53</v>
      </c>
      <c r="C417" s="16" t="s">
        <v>16</v>
      </c>
      <c r="D417" s="15" t="s">
        <v>37</v>
      </c>
      <c r="E417" s="15">
        <v>2</v>
      </c>
      <c r="F417" s="16" t="s">
        <v>18</v>
      </c>
      <c r="G417" s="17">
        <v>17926</v>
      </c>
      <c r="H417" s="15" t="s">
        <v>24</v>
      </c>
      <c r="I417" s="15" t="s">
        <v>30</v>
      </c>
    </row>
    <row r="418" spans="1:9" hidden="1" x14ac:dyDescent="0.45">
      <c r="A418" s="15" t="s">
        <v>52</v>
      </c>
      <c r="B418" s="15" t="s">
        <v>53</v>
      </c>
      <c r="C418" s="16" t="s">
        <v>16</v>
      </c>
      <c r="D418" s="15" t="s">
        <v>37</v>
      </c>
      <c r="E418" s="15">
        <v>8</v>
      </c>
      <c r="F418" s="16" t="s">
        <v>18</v>
      </c>
      <c r="G418" s="17">
        <v>187250</v>
      </c>
      <c r="H418" s="15" t="s">
        <v>24</v>
      </c>
      <c r="I418" s="15" t="s">
        <v>47</v>
      </c>
    </row>
    <row r="419" spans="1:9" hidden="1" x14ac:dyDescent="0.45">
      <c r="A419" s="15" t="s">
        <v>52</v>
      </c>
      <c r="B419" s="15" t="s">
        <v>53</v>
      </c>
      <c r="C419" s="16" t="s">
        <v>44</v>
      </c>
      <c r="D419" s="15" t="s">
        <v>50</v>
      </c>
      <c r="E419" s="15">
        <v>18</v>
      </c>
      <c r="F419" s="16" t="s">
        <v>39</v>
      </c>
      <c r="G419" s="17">
        <v>159897</v>
      </c>
      <c r="H419" s="15" t="s">
        <v>24</v>
      </c>
      <c r="I419" s="15" t="s">
        <v>20</v>
      </c>
    </row>
    <row r="420" spans="1:9" hidden="1" x14ac:dyDescent="0.45">
      <c r="A420" s="15" t="s">
        <v>54</v>
      </c>
      <c r="B420" s="15" t="s">
        <v>53</v>
      </c>
      <c r="C420" s="16" t="s">
        <v>44</v>
      </c>
      <c r="D420" s="15" t="s">
        <v>45</v>
      </c>
      <c r="E420" s="15">
        <v>15</v>
      </c>
      <c r="F420" s="16" t="s">
        <v>28</v>
      </c>
      <c r="G420" s="17">
        <v>138318</v>
      </c>
      <c r="H420" s="15" t="s">
        <v>27</v>
      </c>
      <c r="I420" s="15" t="s">
        <v>20</v>
      </c>
    </row>
    <row r="421" spans="1:9" hidden="1" x14ac:dyDescent="0.45">
      <c r="A421" s="15" t="s">
        <v>56</v>
      </c>
      <c r="B421" s="15" t="s">
        <v>53</v>
      </c>
      <c r="C421" s="16" t="s">
        <v>16</v>
      </c>
      <c r="D421" s="15" t="s">
        <v>37</v>
      </c>
      <c r="E421" s="15">
        <v>3</v>
      </c>
      <c r="F421" s="16" t="s">
        <v>28</v>
      </c>
      <c r="G421" s="17">
        <v>196268</v>
      </c>
      <c r="H421" s="15" t="s">
        <v>19</v>
      </c>
      <c r="I421" s="15" t="s">
        <v>36</v>
      </c>
    </row>
    <row r="422" spans="1:9" hidden="1" x14ac:dyDescent="0.45">
      <c r="A422" s="15" t="s">
        <v>56</v>
      </c>
      <c r="B422" s="15" t="s">
        <v>53</v>
      </c>
      <c r="C422" s="16" t="s">
        <v>44</v>
      </c>
      <c r="D422" s="15" t="s">
        <v>45</v>
      </c>
      <c r="E422" s="15">
        <v>15</v>
      </c>
      <c r="F422" s="16" t="s">
        <v>18</v>
      </c>
      <c r="G422" s="17">
        <v>194970</v>
      </c>
      <c r="H422" s="15" t="s">
        <v>29</v>
      </c>
      <c r="I422" s="15" t="s">
        <v>20</v>
      </c>
    </row>
    <row r="423" spans="1:9" hidden="1" x14ac:dyDescent="0.45">
      <c r="A423" s="15" t="s">
        <v>57</v>
      </c>
      <c r="B423" s="15" t="s">
        <v>53</v>
      </c>
      <c r="C423" s="16" t="s">
        <v>16</v>
      </c>
      <c r="D423" s="15" t="s">
        <v>37</v>
      </c>
      <c r="E423" s="15">
        <v>20</v>
      </c>
      <c r="F423" s="16" t="s">
        <v>28</v>
      </c>
      <c r="G423" s="17">
        <v>90496</v>
      </c>
      <c r="H423" s="15" t="s">
        <v>24</v>
      </c>
      <c r="I423" s="15" t="s">
        <v>36</v>
      </c>
    </row>
    <row r="424" spans="1:9" hidden="1" x14ac:dyDescent="0.45">
      <c r="A424" s="15" t="s">
        <v>52</v>
      </c>
      <c r="B424" s="15" t="s">
        <v>53</v>
      </c>
      <c r="C424" s="16" t="s">
        <v>33</v>
      </c>
      <c r="D424" s="15" t="s">
        <v>49</v>
      </c>
      <c r="E424" s="15">
        <v>22</v>
      </c>
      <c r="F424" s="16" t="s">
        <v>39</v>
      </c>
      <c r="G424" s="17">
        <v>58240</v>
      </c>
      <c r="H424" s="15" t="s">
        <v>46</v>
      </c>
      <c r="I424" s="15" t="s">
        <v>36</v>
      </c>
    </row>
    <row r="425" spans="1:9" hidden="1" x14ac:dyDescent="0.45">
      <c r="A425" s="15" t="s">
        <v>56</v>
      </c>
      <c r="B425" s="15" t="s">
        <v>53</v>
      </c>
      <c r="C425" s="16" t="s">
        <v>22</v>
      </c>
      <c r="D425" s="15" t="s">
        <v>26</v>
      </c>
      <c r="E425" s="15">
        <v>5</v>
      </c>
      <c r="F425" s="16" t="s">
        <v>39</v>
      </c>
      <c r="G425" s="17">
        <v>82265</v>
      </c>
      <c r="H425" s="15" t="s">
        <v>24</v>
      </c>
      <c r="I425" s="15" t="s">
        <v>20</v>
      </c>
    </row>
    <row r="426" spans="1:9" hidden="1" x14ac:dyDescent="0.45">
      <c r="A426" s="15" t="s">
        <v>57</v>
      </c>
      <c r="B426" s="15" t="s">
        <v>53</v>
      </c>
      <c r="C426" s="16" t="s">
        <v>16</v>
      </c>
      <c r="D426" s="15" t="s">
        <v>43</v>
      </c>
      <c r="E426" s="15">
        <v>12</v>
      </c>
      <c r="F426" s="16" t="s">
        <v>28</v>
      </c>
      <c r="G426" s="17">
        <v>132216</v>
      </c>
      <c r="H426" s="15" t="s">
        <v>27</v>
      </c>
      <c r="I426" s="15" t="s">
        <v>20</v>
      </c>
    </row>
    <row r="427" spans="1:9" hidden="1" x14ac:dyDescent="0.45">
      <c r="A427" s="15" t="s">
        <v>54</v>
      </c>
      <c r="B427" s="15" t="s">
        <v>53</v>
      </c>
      <c r="C427" s="16" t="s">
        <v>22</v>
      </c>
      <c r="D427" s="15" t="s">
        <v>23</v>
      </c>
      <c r="E427" s="15">
        <v>29</v>
      </c>
      <c r="F427" s="16" t="s">
        <v>28</v>
      </c>
      <c r="G427" s="17">
        <v>80455</v>
      </c>
      <c r="H427" s="15" t="s">
        <v>29</v>
      </c>
      <c r="I427" s="15" t="s">
        <v>25</v>
      </c>
    </row>
    <row r="428" spans="1:9" hidden="1" x14ac:dyDescent="0.45">
      <c r="A428" s="15" t="s">
        <v>52</v>
      </c>
      <c r="B428" s="15" t="s">
        <v>53</v>
      </c>
      <c r="C428" s="16" t="s">
        <v>16</v>
      </c>
      <c r="D428" s="15" t="s">
        <v>17</v>
      </c>
      <c r="E428" s="15">
        <v>16</v>
      </c>
      <c r="F428" s="16" t="s">
        <v>39</v>
      </c>
      <c r="G428" s="17">
        <v>50052</v>
      </c>
      <c r="H428" s="15" t="s">
        <v>46</v>
      </c>
      <c r="I428" s="15" t="s">
        <v>40</v>
      </c>
    </row>
    <row r="429" spans="1:9" hidden="1" x14ac:dyDescent="0.45">
      <c r="A429" s="15" t="s">
        <v>58</v>
      </c>
      <c r="B429" s="15" t="s">
        <v>53</v>
      </c>
      <c r="C429" s="16" t="s">
        <v>44</v>
      </c>
      <c r="D429" s="15" t="s">
        <v>50</v>
      </c>
      <c r="E429" s="15">
        <v>20</v>
      </c>
      <c r="F429" s="16" t="s">
        <v>28</v>
      </c>
      <c r="G429" s="17">
        <v>113748</v>
      </c>
      <c r="H429" s="15" t="s">
        <v>24</v>
      </c>
      <c r="I429" s="15" t="s">
        <v>20</v>
      </c>
    </row>
    <row r="430" spans="1:9" hidden="1" x14ac:dyDescent="0.45">
      <c r="A430" s="15" t="s">
        <v>58</v>
      </c>
      <c r="B430" s="15" t="s">
        <v>53</v>
      </c>
      <c r="C430" s="16" t="s">
        <v>33</v>
      </c>
      <c r="D430" s="15" t="s">
        <v>34</v>
      </c>
      <c r="E430" s="15">
        <v>26</v>
      </c>
      <c r="F430" s="16" t="s">
        <v>18</v>
      </c>
      <c r="G430" s="17">
        <v>5026</v>
      </c>
      <c r="H430" s="15" t="s">
        <v>29</v>
      </c>
      <c r="I430" s="15" t="s">
        <v>47</v>
      </c>
    </row>
    <row r="431" spans="1:9" hidden="1" x14ac:dyDescent="0.45">
      <c r="A431" s="15" t="s">
        <v>54</v>
      </c>
      <c r="B431" s="15" t="s">
        <v>53</v>
      </c>
      <c r="C431" s="16" t="s">
        <v>33</v>
      </c>
      <c r="D431" s="15" t="s">
        <v>42</v>
      </c>
      <c r="E431" s="15">
        <v>17</v>
      </c>
      <c r="F431" s="16" t="s">
        <v>28</v>
      </c>
      <c r="G431" s="17">
        <v>73113</v>
      </c>
      <c r="H431" s="15" t="s">
        <v>24</v>
      </c>
      <c r="I431" s="15" t="s">
        <v>25</v>
      </c>
    </row>
    <row r="432" spans="1:9" hidden="1" x14ac:dyDescent="0.45">
      <c r="A432" s="15" t="s">
        <v>56</v>
      </c>
      <c r="B432" s="15" t="s">
        <v>53</v>
      </c>
      <c r="C432" s="16" t="s">
        <v>33</v>
      </c>
      <c r="D432" s="15" t="s">
        <v>42</v>
      </c>
      <c r="E432" s="15">
        <v>12</v>
      </c>
      <c r="F432" s="16" t="s">
        <v>18</v>
      </c>
      <c r="G432" s="17">
        <v>35780</v>
      </c>
      <c r="H432" s="15" t="s">
        <v>27</v>
      </c>
      <c r="I432" s="15" t="s">
        <v>20</v>
      </c>
    </row>
    <row r="433" spans="1:9" hidden="1" x14ac:dyDescent="0.45">
      <c r="A433" s="15" t="s">
        <v>58</v>
      </c>
      <c r="B433" s="15" t="s">
        <v>53</v>
      </c>
      <c r="C433" s="16" t="s">
        <v>16</v>
      </c>
      <c r="D433" s="15" t="s">
        <v>43</v>
      </c>
      <c r="E433" s="15">
        <v>7</v>
      </c>
      <c r="F433" s="16" t="s">
        <v>28</v>
      </c>
      <c r="G433" s="17">
        <v>518016</v>
      </c>
      <c r="H433" s="15" t="s">
        <v>24</v>
      </c>
      <c r="I433" s="15" t="s">
        <v>51</v>
      </c>
    </row>
    <row r="434" spans="1:9" hidden="1" x14ac:dyDescent="0.45">
      <c r="A434" s="15" t="s">
        <v>54</v>
      </c>
      <c r="B434" s="15" t="s">
        <v>53</v>
      </c>
      <c r="C434" s="16" t="s">
        <v>16</v>
      </c>
      <c r="D434" s="15" t="s">
        <v>17</v>
      </c>
      <c r="E434" s="15">
        <v>4</v>
      </c>
      <c r="F434" s="16" t="s">
        <v>28</v>
      </c>
      <c r="G434" s="17">
        <v>59562</v>
      </c>
      <c r="H434" s="15" t="s">
        <v>24</v>
      </c>
      <c r="I434" s="15" t="s">
        <v>40</v>
      </c>
    </row>
    <row r="435" spans="1:9" hidden="1" x14ac:dyDescent="0.45">
      <c r="A435" s="15" t="s">
        <v>54</v>
      </c>
      <c r="B435" s="15" t="s">
        <v>53</v>
      </c>
      <c r="C435" s="16" t="s">
        <v>22</v>
      </c>
      <c r="D435" s="15" t="s">
        <v>41</v>
      </c>
      <c r="E435" s="15">
        <v>24</v>
      </c>
      <c r="F435" s="16" t="s">
        <v>39</v>
      </c>
      <c r="G435" s="17">
        <v>359780</v>
      </c>
      <c r="H435" s="15" t="s">
        <v>24</v>
      </c>
      <c r="I435" s="15" t="s">
        <v>30</v>
      </c>
    </row>
    <row r="436" spans="1:9" hidden="1" x14ac:dyDescent="0.45">
      <c r="A436" s="15" t="s">
        <v>52</v>
      </c>
      <c r="B436" s="15" t="s">
        <v>53</v>
      </c>
      <c r="C436" s="16" t="s">
        <v>16</v>
      </c>
      <c r="D436" s="15" t="s">
        <v>17</v>
      </c>
      <c r="E436" s="15">
        <v>26</v>
      </c>
      <c r="F436" s="16" t="s">
        <v>18</v>
      </c>
      <c r="G436" s="17">
        <v>5851</v>
      </c>
      <c r="H436" s="15" t="s">
        <v>19</v>
      </c>
      <c r="I436" s="15" t="s">
        <v>40</v>
      </c>
    </row>
    <row r="437" spans="1:9" hidden="1" x14ac:dyDescent="0.45">
      <c r="A437" s="15" t="s">
        <v>56</v>
      </c>
      <c r="B437" s="15" t="s">
        <v>53</v>
      </c>
      <c r="C437" s="16" t="s">
        <v>44</v>
      </c>
      <c r="D437" s="15" t="s">
        <v>48</v>
      </c>
      <c r="E437" s="15">
        <v>9</v>
      </c>
      <c r="F437" s="16" t="s">
        <v>18</v>
      </c>
      <c r="G437" s="17">
        <v>192999</v>
      </c>
      <c r="H437" s="15" t="s">
        <v>27</v>
      </c>
      <c r="I437" s="15" t="s">
        <v>20</v>
      </c>
    </row>
    <row r="438" spans="1:9" hidden="1" x14ac:dyDescent="0.45">
      <c r="A438" s="15" t="s">
        <v>56</v>
      </c>
      <c r="B438" s="15" t="s">
        <v>53</v>
      </c>
      <c r="C438" s="16" t="s">
        <v>44</v>
      </c>
      <c r="D438" s="15" t="s">
        <v>45</v>
      </c>
      <c r="E438" s="15">
        <v>26</v>
      </c>
      <c r="F438" s="16" t="s">
        <v>18</v>
      </c>
      <c r="G438" s="17">
        <v>17349</v>
      </c>
      <c r="H438" s="15" t="s">
        <v>24</v>
      </c>
      <c r="I438" s="15" t="s">
        <v>47</v>
      </c>
    </row>
    <row r="439" spans="1:9" hidden="1" x14ac:dyDescent="0.45">
      <c r="A439" s="15" t="s">
        <v>55</v>
      </c>
      <c r="B439" s="15" t="s">
        <v>53</v>
      </c>
      <c r="C439" s="16" t="s">
        <v>22</v>
      </c>
      <c r="D439" s="15" t="s">
        <v>23</v>
      </c>
      <c r="E439" s="15">
        <v>30</v>
      </c>
      <c r="F439" s="16" t="s">
        <v>39</v>
      </c>
      <c r="G439" s="17">
        <v>60193</v>
      </c>
      <c r="H439" s="15" t="s">
        <v>19</v>
      </c>
      <c r="I439" s="15" t="s">
        <v>25</v>
      </c>
    </row>
    <row r="440" spans="1:9" hidden="1" x14ac:dyDescent="0.45">
      <c r="A440" s="15" t="s">
        <v>57</v>
      </c>
      <c r="B440" s="15" t="s">
        <v>53</v>
      </c>
      <c r="C440" s="16" t="s">
        <v>33</v>
      </c>
      <c r="D440" s="15" t="s">
        <v>34</v>
      </c>
      <c r="E440" s="15">
        <v>24</v>
      </c>
      <c r="F440" s="16" t="s">
        <v>28</v>
      </c>
      <c r="G440" s="17">
        <v>69481</v>
      </c>
      <c r="H440" s="15" t="s">
        <v>19</v>
      </c>
      <c r="I440" s="15" t="s">
        <v>30</v>
      </c>
    </row>
    <row r="441" spans="1:9" hidden="1" x14ac:dyDescent="0.45">
      <c r="A441" s="15" t="s">
        <v>56</v>
      </c>
      <c r="B441" s="15" t="s">
        <v>53</v>
      </c>
      <c r="C441" s="16" t="s">
        <v>22</v>
      </c>
      <c r="D441" s="15" t="s">
        <v>26</v>
      </c>
      <c r="E441" s="15">
        <v>7</v>
      </c>
      <c r="F441" s="16" t="s">
        <v>28</v>
      </c>
      <c r="G441" s="17">
        <v>192780</v>
      </c>
      <c r="H441" s="15" t="s">
        <v>24</v>
      </c>
      <c r="I441" s="15" t="s">
        <v>25</v>
      </c>
    </row>
    <row r="442" spans="1:9" hidden="1" x14ac:dyDescent="0.45">
      <c r="A442" s="15" t="s">
        <v>56</v>
      </c>
      <c r="B442" s="15" t="s">
        <v>53</v>
      </c>
      <c r="C442" s="16" t="s">
        <v>16</v>
      </c>
      <c r="D442" s="15" t="s">
        <v>43</v>
      </c>
      <c r="E442" s="15">
        <v>17</v>
      </c>
      <c r="F442" s="16" t="s">
        <v>18</v>
      </c>
      <c r="G442" s="17">
        <v>132906</v>
      </c>
      <c r="H442" s="15" t="s">
        <v>29</v>
      </c>
      <c r="I442" s="15" t="s">
        <v>25</v>
      </c>
    </row>
    <row r="443" spans="1:9" hidden="1" x14ac:dyDescent="0.45">
      <c r="A443" s="15" t="s">
        <v>55</v>
      </c>
      <c r="B443" s="15" t="s">
        <v>53</v>
      </c>
      <c r="C443" s="16" t="s">
        <v>33</v>
      </c>
      <c r="D443" s="15" t="s">
        <v>34</v>
      </c>
      <c r="E443" s="15">
        <v>20</v>
      </c>
      <c r="F443" s="16" t="s">
        <v>18</v>
      </c>
      <c r="G443" s="17">
        <v>62716</v>
      </c>
      <c r="H443" s="15" t="s">
        <v>24</v>
      </c>
      <c r="I443" s="15" t="s">
        <v>30</v>
      </c>
    </row>
    <row r="444" spans="1:9" hidden="1" x14ac:dyDescent="0.45">
      <c r="A444" s="15" t="s">
        <v>54</v>
      </c>
      <c r="B444" s="15" t="s">
        <v>53</v>
      </c>
      <c r="C444" s="16" t="s">
        <v>33</v>
      </c>
      <c r="D444" s="15" t="s">
        <v>49</v>
      </c>
      <c r="E444" s="15">
        <v>10</v>
      </c>
      <c r="F444" s="16" t="s">
        <v>28</v>
      </c>
      <c r="G444" s="17">
        <v>49864</v>
      </c>
      <c r="H444" s="15" t="s">
        <v>29</v>
      </c>
      <c r="I444" s="15" t="s">
        <v>20</v>
      </c>
    </row>
    <row r="445" spans="1:9" hidden="1" x14ac:dyDescent="0.45">
      <c r="A445" s="15" t="s">
        <v>58</v>
      </c>
      <c r="B445" s="15" t="s">
        <v>53</v>
      </c>
      <c r="C445" s="16" t="s">
        <v>22</v>
      </c>
      <c r="D445" s="15" t="s">
        <v>23</v>
      </c>
      <c r="E445" s="15">
        <v>30</v>
      </c>
      <c r="F445" s="16" t="s">
        <v>18</v>
      </c>
      <c r="G445" s="17">
        <v>73217</v>
      </c>
      <c r="H445" s="15" t="s">
        <v>27</v>
      </c>
      <c r="I445" s="15" t="s">
        <v>25</v>
      </c>
    </row>
    <row r="446" spans="1:9" hidden="1" x14ac:dyDescent="0.45">
      <c r="A446" s="15" t="s">
        <v>57</v>
      </c>
      <c r="B446" s="15" t="s">
        <v>53</v>
      </c>
      <c r="C446" s="16" t="s">
        <v>44</v>
      </c>
      <c r="D446" s="15" t="s">
        <v>48</v>
      </c>
      <c r="E446" s="15">
        <v>23</v>
      </c>
      <c r="F446" s="16" t="s">
        <v>39</v>
      </c>
      <c r="G446" s="17">
        <v>11553</v>
      </c>
      <c r="H446" s="15" t="s">
        <v>24</v>
      </c>
      <c r="I446" s="15" t="s">
        <v>20</v>
      </c>
    </row>
    <row r="447" spans="1:9" hidden="1" x14ac:dyDescent="0.45">
      <c r="A447" s="15" t="s">
        <v>58</v>
      </c>
      <c r="B447" s="15" t="s">
        <v>53</v>
      </c>
      <c r="C447" s="16" t="s">
        <v>16</v>
      </c>
      <c r="D447" s="15" t="s">
        <v>43</v>
      </c>
      <c r="E447" s="15">
        <v>15</v>
      </c>
      <c r="F447" s="16" t="s">
        <v>28</v>
      </c>
      <c r="G447" s="17">
        <v>135550</v>
      </c>
      <c r="H447" s="15" t="s">
        <v>24</v>
      </c>
      <c r="I447" s="15" t="s">
        <v>25</v>
      </c>
    </row>
    <row r="448" spans="1:9" hidden="1" x14ac:dyDescent="0.45">
      <c r="A448" s="15" t="s">
        <v>54</v>
      </c>
      <c r="B448" s="15" t="s">
        <v>53</v>
      </c>
      <c r="C448" s="16" t="s">
        <v>33</v>
      </c>
      <c r="D448" s="15" t="s">
        <v>42</v>
      </c>
      <c r="E448" s="15">
        <v>24</v>
      </c>
      <c r="F448" s="16" t="s">
        <v>18</v>
      </c>
      <c r="G448" s="17">
        <v>459845</v>
      </c>
      <c r="H448" s="15" t="s">
        <v>24</v>
      </c>
      <c r="I448" s="15" t="s">
        <v>20</v>
      </c>
    </row>
    <row r="449" spans="1:9" hidden="1" x14ac:dyDescent="0.45">
      <c r="A449" s="15" t="s">
        <v>54</v>
      </c>
      <c r="B449" s="15" t="s">
        <v>53</v>
      </c>
      <c r="C449" s="16" t="s">
        <v>33</v>
      </c>
      <c r="D449" s="15" t="s">
        <v>34</v>
      </c>
      <c r="E449" s="15">
        <v>17</v>
      </c>
      <c r="F449" s="16" t="s">
        <v>18</v>
      </c>
      <c r="G449" s="17">
        <v>19080</v>
      </c>
      <c r="H449" s="15" t="s">
        <v>29</v>
      </c>
      <c r="I449" s="15" t="s">
        <v>20</v>
      </c>
    </row>
    <row r="450" spans="1:9" hidden="1" x14ac:dyDescent="0.45">
      <c r="A450" s="15" t="s">
        <v>56</v>
      </c>
      <c r="B450" s="15" t="s">
        <v>53</v>
      </c>
      <c r="C450" s="16" t="s">
        <v>16</v>
      </c>
      <c r="D450" s="15" t="s">
        <v>17</v>
      </c>
      <c r="E450" s="15">
        <v>13</v>
      </c>
      <c r="F450" s="16" t="s">
        <v>18</v>
      </c>
      <c r="G450" s="17">
        <v>76264</v>
      </c>
      <c r="H450" s="15" t="s">
        <v>19</v>
      </c>
      <c r="I450" s="15" t="s">
        <v>36</v>
      </c>
    </row>
    <row r="451" spans="1:9" hidden="1" x14ac:dyDescent="0.45">
      <c r="A451" s="15" t="s">
        <v>57</v>
      </c>
      <c r="B451" s="15" t="s">
        <v>53</v>
      </c>
      <c r="C451" s="16" t="s">
        <v>22</v>
      </c>
      <c r="D451" s="15" t="s">
        <v>23</v>
      </c>
      <c r="E451" s="15">
        <v>15</v>
      </c>
      <c r="F451" s="16" t="s">
        <v>18</v>
      </c>
      <c r="G451" s="17">
        <v>30525</v>
      </c>
      <c r="H451" s="15" t="s">
        <v>24</v>
      </c>
      <c r="I451" s="15" t="s">
        <v>20</v>
      </c>
    </row>
    <row r="452" spans="1:9" hidden="1" x14ac:dyDescent="0.45">
      <c r="A452" s="15" t="s">
        <v>54</v>
      </c>
      <c r="B452" s="15" t="s">
        <v>53</v>
      </c>
      <c r="C452" s="16" t="s">
        <v>16</v>
      </c>
      <c r="D452" s="15" t="s">
        <v>17</v>
      </c>
      <c r="E452" s="15">
        <v>13</v>
      </c>
      <c r="F452" s="16" t="s">
        <v>18</v>
      </c>
      <c r="G452" s="17">
        <v>98694</v>
      </c>
      <c r="H452" s="15" t="s">
        <v>24</v>
      </c>
      <c r="I452" s="15" t="s">
        <v>47</v>
      </c>
    </row>
    <row r="453" spans="1:9" hidden="1" x14ac:dyDescent="0.45">
      <c r="A453" s="15" t="s">
        <v>58</v>
      </c>
      <c r="B453" s="15" t="s">
        <v>53</v>
      </c>
      <c r="C453" s="16" t="s">
        <v>16</v>
      </c>
      <c r="D453" s="15" t="s">
        <v>37</v>
      </c>
      <c r="E453" s="15">
        <v>6</v>
      </c>
      <c r="F453" s="16" t="s">
        <v>39</v>
      </c>
      <c r="G453" s="17">
        <v>32958</v>
      </c>
      <c r="H453" s="15" t="s">
        <v>24</v>
      </c>
      <c r="I453" s="15" t="s">
        <v>25</v>
      </c>
    </row>
    <row r="454" spans="1:9" hidden="1" x14ac:dyDescent="0.45">
      <c r="A454" s="15" t="s">
        <v>56</v>
      </c>
      <c r="B454" s="15" t="s">
        <v>53</v>
      </c>
      <c r="C454" s="16" t="s">
        <v>16</v>
      </c>
      <c r="D454" s="15" t="s">
        <v>17</v>
      </c>
      <c r="E454" s="15">
        <v>14</v>
      </c>
      <c r="F454" s="16" t="s">
        <v>18</v>
      </c>
      <c r="G454" s="17">
        <v>90048</v>
      </c>
      <c r="H454" s="15" t="s">
        <v>24</v>
      </c>
      <c r="I454" s="15" t="s">
        <v>20</v>
      </c>
    </row>
    <row r="455" spans="1:9" hidden="1" x14ac:dyDescent="0.45">
      <c r="A455" s="15" t="s">
        <v>56</v>
      </c>
      <c r="B455" s="15" t="s">
        <v>53</v>
      </c>
      <c r="C455" s="16" t="s">
        <v>16</v>
      </c>
      <c r="D455" s="15" t="s">
        <v>17</v>
      </c>
      <c r="E455" s="15">
        <v>13</v>
      </c>
      <c r="F455" s="16" t="s">
        <v>18</v>
      </c>
      <c r="G455" s="17">
        <v>31749</v>
      </c>
      <c r="H455" s="15" t="s">
        <v>29</v>
      </c>
      <c r="I455" s="15" t="s">
        <v>40</v>
      </c>
    </row>
    <row r="456" spans="1:9" hidden="1" x14ac:dyDescent="0.45">
      <c r="A456" s="15" t="s">
        <v>58</v>
      </c>
      <c r="B456" s="15" t="s">
        <v>53</v>
      </c>
      <c r="C456" s="16" t="s">
        <v>44</v>
      </c>
      <c r="D456" s="15" t="s">
        <v>45</v>
      </c>
      <c r="E456" s="15">
        <v>12</v>
      </c>
      <c r="F456" s="16" t="s">
        <v>28</v>
      </c>
      <c r="G456" s="17">
        <v>121218</v>
      </c>
      <c r="H456" s="15" t="s">
        <v>46</v>
      </c>
      <c r="I456" s="15" t="s">
        <v>31</v>
      </c>
    </row>
    <row r="457" spans="1:9" hidden="1" x14ac:dyDescent="0.45">
      <c r="A457" s="15" t="s">
        <v>54</v>
      </c>
      <c r="B457" s="15" t="s">
        <v>53</v>
      </c>
      <c r="C457" s="16" t="s">
        <v>16</v>
      </c>
      <c r="D457" s="15" t="s">
        <v>43</v>
      </c>
      <c r="E457" s="15">
        <v>29</v>
      </c>
      <c r="F457" s="16" t="s">
        <v>28</v>
      </c>
      <c r="G457" s="17">
        <v>70695</v>
      </c>
      <c r="H457" s="15" t="s">
        <v>24</v>
      </c>
      <c r="I457" s="15" t="s">
        <v>20</v>
      </c>
    </row>
    <row r="458" spans="1:9" hidden="1" x14ac:dyDescent="0.45">
      <c r="A458" s="15" t="s">
        <v>52</v>
      </c>
      <c r="B458" s="15" t="s">
        <v>53</v>
      </c>
      <c r="C458" s="16" t="s">
        <v>33</v>
      </c>
      <c r="D458" s="15" t="s">
        <v>42</v>
      </c>
      <c r="E458" s="15">
        <v>18</v>
      </c>
      <c r="F458" s="16" t="s">
        <v>18</v>
      </c>
      <c r="G458" s="17">
        <v>91129</v>
      </c>
      <c r="H458" s="15" t="s">
        <v>46</v>
      </c>
      <c r="I458" s="15" t="s">
        <v>36</v>
      </c>
    </row>
    <row r="459" spans="1:9" hidden="1" x14ac:dyDescent="0.45">
      <c r="A459" s="15" t="s">
        <v>57</v>
      </c>
      <c r="B459" s="15" t="s">
        <v>53</v>
      </c>
      <c r="C459" s="16" t="s">
        <v>33</v>
      </c>
      <c r="D459" s="15" t="s">
        <v>42</v>
      </c>
      <c r="E459" s="15">
        <v>20</v>
      </c>
      <c r="F459" s="16" t="s">
        <v>18</v>
      </c>
      <c r="G459" s="17">
        <v>5716</v>
      </c>
      <c r="H459" s="15" t="s">
        <v>27</v>
      </c>
      <c r="I459" s="15" t="s">
        <v>36</v>
      </c>
    </row>
    <row r="460" spans="1:9" hidden="1" x14ac:dyDescent="0.45">
      <c r="A460" s="15" t="s">
        <v>54</v>
      </c>
      <c r="B460" s="15" t="s">
        <v>53</v>
      </c>
      <c r="C460" s="16" t="s">
        <v>16</v>
      </c>
      <c r="D460" s="15" t="s">
        <v>43</v>
      </c>
      <c r="E460" s="15">
        <v>26</v>
      </c>
      <c r="F460" s="16" t="s">
        <v>39</v>
      </c>
      <c r="G460" s="17">
        <v>52716</v>
      </c>
      <c r="H460" s="15" t="s">
        <v>29</v>
      </c>
      <c r="I460" s="15" t="s">
        <v>25</v>
      </c>
    </row>
    <row r="461" spans="1:9" hidden="1" x14ac:dyDescent="0.45">
      <c r="A461" s="15" t="s">
        <v>52</v>
      </c>
      <c r="B461" s="15" t="s">
        <v>53</v>
      </c>
      <c r="C461" s="16" t="s">
        <v>16</v>
      </c>
      <c r="D461" s="15" t="s">
        <v>43</v>
      </c>
      <c r="E461" s="15">
        <v>7</v>
      </c>
      <c r="F461" s="16" t="s">
        <v>28</v>
      </c>
      <c r="G461" s="17">
        <v>431670</v>
      </c>
      <c r="H461" s="15" t="s">
        <v>35</v>
      </c>
      <c r="I461" s="15" t="s">
        <v>51</v>
      </c>
    </row>
    <row r="462" spans="1:9" hidden="1" x14ac:dyDescent="0.45">
      <c r="A462" s="15" t="s">
        <v>56</v>
      </c>
      <c r="B462" s="15" t="s">
        <v>53</v>
      </c>
      <c r="C462" s="16" t="s">
        <v>44</v>
      </c>
      <c r="D462" s="15" t="s">
        <v>45</v>
      </c>
      <c r="E462" s="15">
        <v>8</v>
      </c>
      <c r="F462" s="16" t="s">
        <v>28</v>
      </c>
      <c r="G462" s="17">
        <v>159579</v>
      </c>
      <c r="H462" s="15" t="s">
        <v>29</v>
      </c>
      <c r="I462" s="15" t="s">
        <v>30</v>
      </c>
    </row>
    <row r="463" spans="1:9" hidden="1" x14ac:dyDescent="0.45">
      <c r="A463" s="15" t="s">
        <v>57</v>
      </c>
      <c r="B463" s="15" t="s">
        <v>53</v>
      </c>
      <c r="C463" s="16" t="s">
        <v>44</v>
      </c>
      <c r="D463" s="15" t="s">
        <v>45</v>
      </c>
      <c r="E463" s="15">
        <v>11</v>
      </c>
      <c r="F463" s="16" t="s">
        <v>18</v>
      </c>
      <c r="G463" s="17">
        <v>50649</v>
      </c>
      <c r="H463" s="15" t="s">
        <v>27</v>
      </c>
      <c r="I463" s="15" t="s">
        <v>36</v>
      </c>
    </row>
    <row r="464" spans="1:9" hidden="1" x14ac:dyDescent="0.45">
      <c r="A464" s="15" t="s">
        <v>56</v>
      </c>
      <c r="B464" s="15" t="s">
        <v>53</v>
      </c>
      <c r="C464" s="16" t="s">
        <v>22</v>
      </c>
      <c r="D464" s="15" t="s">
        <v>23</v>
      </c>
      <c r="E464" s="15">
        <v>11</v>
      </c>
      <c r="F464" s="16" t="s">
        <v>18</v>
      </c>
      <c r="G464" s="17">
        <v>143205</v>
      </c>
      <c r="H464" s="15" t="s">
        <v>29</v>
      </c>
      <c r="I464" s="15" t="s">
        <v>31</v>
      </c>
    </row>
    <row r="465" spans="1:9" hidden="1" x14ac:dyDescent="0.45">
      <c r="A465" s="15" t="s">
        <v>56</v>
      </c>
      <c r="B465" s="15" t="s">
        <v>53</v>
      </c>
      <c r="C465" s="16" t="s">
        <v>16</v>
      </c>
      <c r="D465" s="15" t="s">
        <v>17</v>
      </c>
      <c r="E465" s="15">
        <v>8</v>
      </c>
      <c r="F465" s="16" t="s">
        <v>18</v>
      </c>
      <c r="G465" s="17">
        <v>79251</v>
      </c>
      <c r="H465" s="15" t="s">
        <v>29</v>
      </c>
      <c r="I465" s="15" t="s">
        <v>30</v>
      </c>
    </row>
    <row r="466" spans="1:9" hidden="1" x14ac:dyDescent="0.45">
      <c r="A466" s="15" t="s">
        <v>54</v>
      </c>
      <c r="B466" s="15" t="s">
        <v>53</v>
      </c>
      <c r="C466" s="16" t="s">
        <v>16</v>
      </c>
      <c r="D466" s="15" t="s">
        <v>37</v>
      </c>
      <c r="E466" s="15">
        <v>1</v>
      </c>
      <c r="F466" s="16" t="s">
        <v>28</v>
      </c>
      <c r="G466" s="17">
        <v>90848</v>
      </c>
      <c r="H466" s="15" t="s">
        <v>19</v>
      </c>
      <c r="I466" s="15" t="s">
        <v>36</v>
      </c>
    </row>
    <row r="467" spans="1:9" hidden="1" x14ac:dyDescent="0.45">
      <c r="A467" s="15" t="s">
        <v>57</v>
      </c>
      <c r="B467" s="15" t="s">
        <v>53</v>
      </c>
      <c r="C467" s="16" t="s">
        <v>16</v>
      </c>
      <c r="D467" s="15" t="s">
        <v>17</v>
      </c>
      <c r="E467" s="15">
        <v>10</v>
      </c>
      <c r="F467" s="16" t="s">
        <v>28</v>
      </c>
      <c r="G467" s="17">
        <v>75059</v>
      </c>
      <c r="H467" s="15" t="s">
        <v>27</v>
      </c>
      <c r="I467" s="15" t="s">
        <v>40</v>
      </c>
    </row>
    <row r="468" spans="1:9" hidden="1" x14ac:dyDescent="0.45">
      <c r="A468" s="15" t="s">
        <v>52</v>
      </c>
      <c r="B468" s="15" t="s">
        <v>53</v>
      </c>
      <c r="C468" s="16" t="s">
        <v>33</v>
      </c>
      <c r="D468" s="15" t="s">
        <v>34</v>
      </c>
      <c r="E468" s="15">
        <v>17</v>
      </c>
      <c r="F468" s="16" t="s">
        <v>18</v>
      </c>
      <c r="G468" s="17">
        <v>79746</v>
      </c>
      <c r="H468" s="15" t="s">
        <v>35</v>
      </c>
      <c r="I468" s="15" t="s">
        <v>47</v>
      </c>
    </row>
    <row r="469" spans="1:9" hidden="1" x14ac:dyDescent="0.45">
      <c r="A469" s="15" t="s">
        <v>56</v>
      </c>
      <c r="B469" s="15" t="s">
        <v>53</v>
      </c>
      <c r="C469" s="16" t="s">
        <v>16</v>
      </c>
      <c r="D469" s="15" t="s">
        <v>37</v>
      </c>
      <c r="E469" s="15">
        <v>15</v>
      </c>
      <c r="F469" s="16" t="s">
        <v>18</v>
      </c>
      <c r="G469" s="17">
        <v>194620</v>
      </c>
      <c r="H469" s="15" t="s">
        <v>29</v>
      </c>
      <c r="I469" s="15" t="s">
        <v>25</v>
      </c>
    </row>
    <row r="470" spans="1:9" hidden="1" x14ac:dyDescent="0.45">
      <c r="A470" s="15" t="s">
        <v>54</v>
      </c>
      <c r="B470" s="15" t="s">
        <v>53</v>
      </c>
      <c r="C470" s="16" t="s">
        <v>44</v>
      </c>
      <c r="D470" s="15" t="s">
        <v>50</v>
      </c>
      <c r="E470" s="15">
        <v>3</v>
      </c>
      <c r="F470" s="16" t="s">
        <v>28</v>
      </c>
      <c r="G470" s="17">
        <v>220032</v>
      </c>
      <c r="H470" s="15" t="s">
        <v>27</v>
      </c>
      <c r="I470" s="15" t="s">
        <v>20</v>
      </c>
    </row>
    <row r="471" spans="1:9" hidden="1" x14ac:dyDescent="0.45">
      <c r="A471" s="15" t="s">
        <v>54</v>
      </c>
      <c r="B471" s="15" t="s">
        <v>53</v>
      </c>
      <c r="C471" s="16" t="s">
        <v>16</v>
      </c>
      <c r="D471" s="15" t="s">
        <v>37</v>
      </c>
      <c r="E471" s="15">
        <v>17</v>
      </c>
      <c r="F471" s="16" t="s">
        <v>18</v>
      </c>
      <c r="G471" s="17">
        <v>107700</v>
      </c>
      <c r="H471" s="15" t="s">
        <v>24</v>
      </c>
      <c r="I471" s="15" t="s">
        <v>25</v>
      </c>
    </row>
    <row r="472" spans="1:9" hidden="1" x14ac:dyDescent="0.45">
      <c r="A472" s="15" t="s">
        <v>54</v>
      </c>
      <c r="B472" s="15" t="s">
        <v>53</v>
      </c>
      <c r="C472" s="16" t="s">
        <v>44</v>
      </c>
      <c r="D472" s="15" t="s">
        <v>45</v>
      </c>
      <c r="E472" s="15">
        <v>24</v>
      </c>
      <c r="F472" s="16" t="s">
        <v>39</v>
      </c>
      <c r="G472" s="17">
        <v>23265</v>
      </c>
      <c r="H472" s="15" t="s">
        <v>24</v>
      </c>
      <c r="I472" s="15" t="s">
        <v>20</v>
      </c>
    </row>
    <row r="473" spans="1:9" hidden="1" x14ac:dyDescent="0.45">
      <c r="A473" s="15" t="s">
        <v>56</v>
      </c>
      <c r="B473" s="15" t="s">
        <v>53</v>
      </c>
      <c r="C473" s="16" t="s">
        <v>44</v>
      </c>
      <c r="D473" s="15" t="s">
        <v>45</v>
      </c>
      <c r="E473" s="15">
        <v>24</v>
      </c>
      <c r="F473" s="16" t="s">
        <v>28</v>
      </c>
      <c r="G473" s="17">
        <v>152418</v>
      </c>
      <c r="H473" s="15" t="s">
        <v>46</v>
      </c>
      <c r="I473" s="15" t="s">
        <v>31</v>
      </c>
    </row>
    <row r="474" spans="1:9" hidden="1" x14ac:dyDescent="0.45">
      <c r="A474" s="15" t="s">
        <v>57</v>
      </c>
      <c r="B474" s="15" t="s">
        <v>53</v>
      </c>
      <c r="C474" s="16" t="s">
        <v>16</v>
      </c>
      <c r="D474" s="15" t="s">
        <v>43</v>
      </c>
      <c r="E474" s="15">
        <v>3</v>
      </c>
      <c r="F474" s="16" t="s">
        <v>18</v>
      </c>
      <c r="G474" s="17">
        <v>240300</v>
      </c>
      <c r="H474" s="15" t="s">
        <v>19</v>
      </c>
      <c r="I474" s="15" t="s">
        <v>20</v>
      </c>
    </row>
    <row r="475" spans="1:9" hidden="1" x14ac:dyDescent="0.45">
      <c r="A475" s="15" t="s">
        <v>57</v>
      </c>
      <c r="B475" s="15" t="s">
        <v>53</v>
      </c>
      <c r="C475" s="16" t="s">
        <v>33</v>
      </c>
      <c r="D475" s="15" t="s">
        <v>49</v>
      </c>
      <c r="E475" s="15">
        <v>28</v>
      </c>
      <c r="F475" s="16" t="s">
        <v>18</v>
      </c>
      <c r="G475" s="17">
        <v>64694</v>
      </c>
      <c r="H475" s="15" t="s">
        <v>24</v>
      </c>
      <c r="I475" s="15" t="s">
        <v>25</v>
      </c>
    </row>
    <row r="476" spans="1:9" hidden="1" x14ac:dyDescent="0.45">
      <c r="A476" s="15" t="s">
        <v>55</v>
      </c>
      <c r="B476" s="15" t="s">
        <v>53</v>
      </c>
      <c r="C476" s="16" t="s">
        <v>33</v>
      </c>
      <c r="D476" s="15" t="s">
        <v>42</v>
      </c>
      <c r="E476" s="15">
        <v>28</v>
      </c>
      <c r="F476" s="16" t="s">
        <v>28</v>
      </c>
      <c r="G476" s="17">
        <v>117490</v>
      </c>
      <c r="H476" s="15" t="s">
        <v>29</v>
      </c>
      <c r="I476" s="15" t="s">
        <v>20</v>
      </c>
    </row>
    <row r="477" spans="1:9" hidden="1" x14ac:dyDescent="0.45">
      <c r="A477" s="15" t="s">
        <v>54</v>
      </c>
      <c r="B477" s="15" t="s">
        <v>53</v>
      </c>
      <c r="C477" s="16" t="s">
        <v>22</v>
      </c>
      <c r="D477" s="15" t="s">
        <v>26</v>
      </c>
      <c r="E477" s="15">
        <v>6</v>
      </c>
      <c r="F477" s="16" t="s">
        <v>28</v>
      </c>
      <c r="G477" s="17">
        <v>39685</v>
      </c>
      <c r="H477" s="15" t="s">
        <v>24</v>
      </c>
      <c r="I477" s="15" t="s">
        <v>47</v>
      </c>
    </row>
    <row r="478" spans="1:9" hidden="1" x14ac:dyDescent="0.45">
      <c r="A478" s="15" t="s">
        <v>56</v>
      </c>
      <c r="B478" s="15" t="s">
        <v>53</v>
      </c>
      <c r="C478" s="16" t="s">
        <v>44</v>
      </c>
      <c r="D478" s="15" t="s">
        <v>48</v>
      </c>
      <c r="E478" s="15">
        <v>11</v>
      </c>
      <c r="F478" s="16" t="s">
        <v>28</v>
      </c>
      <c r="G478" s="17">
        <v>60561</v>
      </c>
      <c r="H478" s="15" t="s">
        <v>24</v>
      </c>
      <c r="I478" s="15" t="s">
        <v>20</v>
      </c>
    </row>
    <row r="479" spans="1:9" hidden="1" x14ac:dyDescent="0.45">
      <c r="A479" s="15" t="s">
        <v>54</v>
      </c>
      <c r="B479" s="15" t="s">
        <v>53</v>
      </c>
      <c r="C479" s="16" t="s">
        <v>22</v>
      </c>
      <c r="D479" s="15" t="s">
        <v>41</v>
      </c>
      <c r="E479" s="15">
        <v>5</v>
      </c>
      <c r="F479" s="16" t="s">
        <v>28</v>
      </c>
      <c r="G479" s="17">
        <v>283680</v>
      </c>
      <c r="H479" s="15" t="s">
        <v>46</v>
      </c>
      <c r="I479" s="15" t="s">
        <v>20</v>
      </c>
    </row>
    <row r="480" spans="1:9" hidden="1" x14ac:dyDescent="0.45">
      <c r="A480" s="15" t="s">
        <v>58</v>
      </c>
      <c r="B480" s="15" t="s">
        <v>53</v>
      </c>
      <c r="C480" s="16" t="s">
        <v>22</v>
      </c>
      <c r="D480" s="15" t="s">
        <v>41</v>
      </c>
      <c r="E480" s="15">
        <v>10</v>
      </c>
      <c r="F480" s="16" t="s">
        <v>28</v>
      </c>
      <c r="G480" s="17">
        <v>272245</v>
      </c>
      <c r="H480" s="15" t="s">
        <v>24</v>
      </c>
      <c r="I480" s="15" t="s">
        <v>25</v>
      </c>
    </row>
    <row r="481" spans="1:9" hidden="1" x14ac:dyDescent="0.45">
      <c r="A481" s="15" t="s">
        <v>56</v>
      </c>
      <c r="B481" s="15" t="s">
        <v>53</v>
      </c>
      <c r="C481" s="16" t="s">
        <v>16</v>
      </c>
      <c r="D481" s="15" t="s">
        <v>17</v>
      </c>
      <c r="E481" s="15">
        <v>5</v>
      </c>
      <c r="F481" s="16" t="s">
        <v>28</v>
      </c>
      <c r="G481" s="17">
        <v>22405</v>
      </c>
      <c r="H481" s="15" t="s">
        <v>19</v>
      </c>
      <c r="I481" s="15" t="s">
        <v>25</v>
      </c>
    </row>
    <row r="482" spans="1:9" hidden="1" x14ac:dyDescent="0.45">
      <c r="A482" s="15" t="s">
        <v>58</v>
      </c>
      <c r="B482" s="15" t="s">
        <v>53</v>
      </c>
      <c r="C482" s="16" t="s">
        <v>16</v>
      </c>
      <c r="D482" s="15" t="s">
        <v>43</v>
      </c>
      <c r="E482" s="15">
        <v>6</v>
      </c>
      <c r="F482" s="16" t="s">
        <v>18</v>
      </c>
      <c r="G482" s="17">
        <v>570666</v>
      </c>
      <c r="H482" s="15" t="s">
        <v>46</v>
      </c>
      <c r="I482" s="15" t="s">
        <v>25</v>
      </c>
    </row>
    <row r="483" spans="1:9" hidden="1" x14ac:dyDescent="0.45">
      <c r="A483" s="15" t="s">
        <v>52</v>
      </c>
      <c r="B483" s="15" t="s">
        <v>53</v>
      </c>
      <c r="C483" s="16" t="s">
        <v>44</v>
      </c>
      <c r="D483" s="15" t="s">
        <v>50</v>
      </c>
      <c r="E483" s="15">
        <v>30</v>
      </c>
      <c r="F483" s="16" t="s">
        <v>18</v>
      </c>
      <c r="G483" s="17">
        <v>165684</v>
      </c>
      <c r="H483" s="15" t="s">
        <v>29</v>
      </c>
      <c r="I483" s="15" t="s">
        <v>25</v>
      </c>
    </row>
    <row r="484" spans="1:9" hidden="1" x14ac:dyDescent="0.45">
      <c r="A484" s="15" t="s">
        <v>57</v>
      </c>
      <c r="B484" s="15" t="s">
        <v>53</v>
      </c>
      <c r="C484" s="16" t="s">
        <v>22</v>
      </c>
      <c r="D484" s="15" t="s">
        <v>23</v>
      </c>
      <c r="E484" s="15">
        <v>6</v>
      </c>
      <c r="F484" s="16" t="s">
        <v>18</v>
      </c>
      <c r="G484" s="17">
        <v>391515</v>
      </c>
      <c r="H484" s="15" t="s">
        <v>29</v>
      </c>
      <c r="I484" s="15" t="s">
        <v>51</v>
      </c>
    </row>
    <row r="485" spans="1:9" hidden="1" x14ac:dyDescent="0.45">
      <c r="A485" s="15" t="s">
        <v>54</v>
      </c>
      <c r="B485" s="15" t="s">
        <v>53</v>
      </c>
      <c r="C485" s="16" t="s">
        <v>16</v>
      </c>
      <c r="D485" s="15" t="s">
        <v>17</v>
      </c>
      <c r="E485" s="15">
        <v>3</v>
      </c>
      <c r="F485" s="16" t="s">
        <v>18</v>
      </c>
      <c r="G485" s="17">
        <v>73846</v>
      </c>
      <c r="H485" s="15" t="s">
        <v>35</v>
      </c>
      <c r="I485" s="15" t="s">
        <v>36</v>
      </c>
    </row>
    <row r="486" spans="1:9" hidden="1" x14ac:dyDescent="0.45">
      <c r="A486" s="15" t="s">
        <v>52</v>
      </c>
      <c r="B486" s="15" t="s">
        <v>53</v>
      </c>
      <c r="C486" s="16" t="s">
        <v>16</v>
      </c>
      <c r="D486" s="15" t="s">
        <v>37</v>
      </c>
      <c r="E486" s="15">
        <v>16</v>
      </c>
      <c r="F486" s="16" t="s">
        <v>18</v>
      </c>
      <c r="G486" s="17">
        <v>106484</v>
      </c>
      <c r="H486" s="15" t="s">
        <v>19</v>
      </c>
      <c r="I486" s="15" t="s">
        <v>25</v>
      </c>
    </row>
    <row r="487" spans="1:9" hidden="1" x14ac:dyDescent="0.45">
      <c r="A487" s="15" t="s">
        <v>52</v>
      </c>
      <c r="B487" s="15" t="s">
        <v>53</v>
      </c>
      <c r="C487" s="16" t="s">
        <v>22</v>
      </c>
      <c r="D487" s="15" t="s">
        <v>41</v>
      </c>
      <c r="E487" s="15">
        <v>19</v>
      </c>
      <c r="F487" s="16" t="s">
        <v>28</v>
      </c>
      <c r="G487" s="17">
        <v>318075</v>
      </c>
      <c r="H487" s="15" t="s">
        <v>24</v>
      </c>
      <c r="I487" s="15" t="s">
        <v>36</v>
      </c>
    </row>
    <row r="488" spans="1:9" hidden="1" x14ac:dyDescent="0.45">
      <c r="A488" s="15" t="s">
        <v>52</v>
      </c>
      <c r="B488" s="15" t="s">
        <v>53</v>
      </c>
      <c r="C488" s="16" t="s">
        <v>44</v>
      </c>
      <c r="D488" s="15" t="s">
        <v>45</v>
      </c>
      <c r="E488" s="15">
        <v>16</v>
      </c>
      <c r="F488" s="16" t="s">
        <v>28</v>
      </c>
      <c r="G488" s="17">
        <v>87108</v>
      </c>
      <c r="H488" s="15" t="s">
        <v>24</v>
      </c>
      <c r="I488" s="15" t="s">
        <v>31</v>
      </c>
    </row>
    <row r="489" spans="1:9" hidden="1" x14ac:dyDescent="0.45">
      <c r="A489" s="15" t="s">
        <v>56</v>
      </c>
      <c r="B489" s="15" t="s">
        <v>53</v>
      </c>
      <c r="C489" s="16" t="s">
        <v>16</v>
      </c>
      <c r="D489" s="15" t="s">
        <v>37</v>
      </c>
      <c r="E489" s="15">
        <v>25</v>
      </c>
      <c r="F489" s="16" t="s">
        <v>18</v>
      </c>
      <c r="G489" s="17">
        <v>21610</v>
      </c>
      <c r="H489" s="15" t="s">
        <v>29</v>
      </c>
      <c r="I489" s="15" t="s">
        <v>25</v>
      </c>
    </row>
    <row r="490" spans="1:9" hidden="1" x14ac:dyDescent="0.45">
      <c r="A490" s="15" t="s">
        <v>54</v>
      </c>
      <c r="B490" s="15" t="s">
        <v>53</v>
      </c>
      <c r="C490" s="16" t="s">
        <v>16</v>
      </c>
      <c r="D490" s="15" t="s">
        <v>37</v>
      </c>
      <c r="E490" s="15">
        <v>11</v>
      </c>
      <c r="F490" s="16" t="s">
        <v>28</v>
      </c>
      <c r="G490" s="17">
        <v>169364</v>
      </c>
      <c r="H490" s="15" t="s">
        <v>27</v>
      </c>
      <c r="I490" s="15" t="s">
        <v>36</v>
      </c>
    </row>
    <row r="491" spans="1:9" hidden="1" x14ac:dyDescent="0.45">
      <c r="A491" s="15" t="s">
        <v>52</v>
      </c>
      <c r="B491" s="15" t="s">
        <v>53</v>
      </c>
      <c r="C491" s="16" t="s">
        <v>44</v>
      </c>
      <c r="D491" s="15" t="s">
        <v>48</v>
      </c>
      <c r="E491" s="15">
        <v>7</v>
      </c>
      <c r="F491" s="16" t="s">
        <v>39</v>
      </c>
      <c r="G491" s="17">
        <v>36864</v>
      </c>
      <c r="H491" s="15" t="s">
        <v>24</v>
      </c>
      <c r="I491" s="15" t="s">
        <v>30</v>
      </c>
    </row>
    <row r="492" spans="1:9" hidden="1" x14ac:dyDescent="0.45">
      <c r="A492" s="15" t="s">
        <v>54</v>
      </c>
      <c r="B492" s="15" t="s">
        <v>53</v>
      </c>
      <c r="C492" s="16" t="s">
        <v>22</v>
      </c>
      <c r="D492" s="15" t="s">
        <v>41</v>
      </c>
      <c r="E492" s="15">
        <v>10</v>
      </c>
      <c r="F492" s="16" t="s">
        <v>28</v>
      </c>
      <c r="G492" s="17">
        <v>310960</v>
      </c>
      <c r="H492" s="15" t="s">
        <v>29</v>
      </c>
      <c r="I492" s="15" t="s">
        <v>47</v>
      </c>
    </row>
    <row r="493" spans="1:9" hidden="1" x14ac:dyDescent="0.45">
      <c r="A493" s="15" t="s">
        <v>54</v>
      </c>
      <c r="B493" s="15" t="s">
        <v>53</v>
      </c>
      <c r="C493" s="16" t="s">
        <v>16</v>
      </c>
      <c r="D493" s="15" t="s">
        <v>43</v>
      </c>
      <c r="E493" s="15">
        <v>21</v>
      </c>
      <c r="F493" s="16" t="s">
        <v>18</v>
      </c>
      <c r="G493" s="17">
        <v>162298</v>
      </c>
      <c r="H493" s="15" t="s">
        <v>24</v>
      </c>
      <c r="I493" s="15" t="s">
        <v>20</v>
      </c>
    </row>
    <row r="494" spans="1:9" hidden="1" x14ac:dyDescent="0.45">
      <c r="A494" s="15" t="s">
        <v>56</v>
      </c>
      <c r="B494" s="15" t="s">
        <v>53</v>
      </c>
      <c r="C494" s="16" t="s">
        <v>22</v>
      </c>
      <c r="D494" s="15" t="s">
        <v>41</v>
      </c>
      <c r="E494" s="15">
        <v>23</v>
      </c>
      <c r="F494" s="16" t="s">
        <v>28</v>
      </c>
      <c r="G494" s="17">
        <v>168145</v>
      </c>
      <c r="H494" s="15" t="s">
        <v>29</v>
      </c>
      <c r="I494" s="15" t="s">
        <v>25</v>
      </c>
    </row>
    <row r="495" spans="1:9" hidden="1" x14ac:dyDescent="0.45">
      <c r="A495" s="15" t="s">
        <v>55</v>
      </c>
      <c r="B495" s="15" t="s">
        <v>53</v>
      </c>
      <c r="C495" s="16" t="s">
        <v>44</v>
      </c>
      <c r="D495" s="15" t="s">
        <v>45</v>
      </c>
      <c r="E495" s="15">
        <v>5</v>
      </c>
      <c r="F495" s="16" t="s">
        <v>18</v>
      </c>
      <c r="G495" s="17">
        <v>61007</v>
      </c>
      <c r="H495" s="15" t="s">
        <v>29</v>
      </c>
      <c r="I495" s="15" t="s">
        <v>36</v>
      </c>
    </row>
    <row r="496" spans="1:9" hidden="1" x14ac:dyDescent="0.45">
      <c r="A496" s="15" t="s">
        <v>57</v>
      </c>
      <c r="B496" s="15" t="s">
        <v>53</v>
      </c>
      <c r="C496" s="16" t="s">
        <v>33</v>
      </c>
      <c r="D496" s="15" t="s">
        <v>49</v>
      </c>
      <c r="E496" s="15">
        <v>19</v>
      </c>
      <c r="F496" s="16" t="s">
        <v>18</v>
      </c>
      <c r="G496" s="17">
        <v>94920</v>
      </c>
      <c r="H496" s="15" t="s">
        <v>19</v>
      </c>
      <c r="I496" s="15" t="s">
        <v>36</v>
      </c>
    </row>
    <row r="497" spans="1:9" hidden="1" x14ac:dyDescent="0.45">
      <c r="A497" s="15" t="s">
        <v>56</v>
      </c>
      <c r="B497" s="15" t="s">
        <v>53</v>
      </c>
      <c r="C497" s="16" t="s">
        <v>33</v>
      </c>
      <c r="D497" s="15" t="s">
        <v>34</v>
      </c>
      <c r="E497" s="15">
        <v>25</v>
      </c>
      <c r="F497" s="16" t="s">
        <v>28</v>
      </c>
      <c r="G497" s="17">
        <v>52636</v>
      </c>
      <c r="H497" s="15" t="s">
        <v>35</v>
      </c>
      <c r="I497" s="15" t="s">
        <v>25</v>
      </c>
    </row>
    <row r="498" spans="1:9" hidden="1" x14ac:dyDescent="0.45">
      <c r="A498" s="15" t="s">
        <v>57</v>
      </c>
      <c r="B498" s="15" t="s">
        <v>53</v>
      </c>
      <c r="C498" s="16" t="s">
        <v>44</v>
      </c>
      <c r="D498" s="15" t="s">
        <v>45</v>
      </c>
      <c r="E498" s="15">
        <v>13</v>
      </c>
      <c r="F498" s="16" t="s">
        <v>18</v>
      </c>
      <c r="G498" s="17">
        <v>187656</v>
      </c>
      <c r="H498" s="15" t="s">
        <v>19</v>
      </c>
      <c r="I498" s="15" t="s">
        <v>31</v>
      </c>
    </row>
    <row r="499" spans="1:9" hidden="1" x14ac:dyDescent="0.45">
      <c r="A499" s="15" t="s">
        <v>56</v>
      </c>
      <c r="B499" s="15" t="s">
        <v>53</v>
      </c>
      <c r="C499" s="16" t="s">
        <v>16</v>
      </c>
      <c r="D499" s="15" t="s">
        <v>43</v>
      </c>
      <c r="E499" s="15">
        <v>13</v>
      </c>
      <c r="F499" s="16" t="s">
        <v>28</v>
      </c>
      <c r="G499" s="17">
        <v>91726</v>
      </c>
      <c r="H499" s="15" t="s">
        <v>27</v>
      </c>
      <c r="I499" s="15" t="s">
        <v>47</v>
      </c>
    </row>
    <row r="500" spans="1:9" hidden="1" x14ac:dyDescent="0.45">
      <c r="A500" s="15" t="s">
        <v>57</v>
      </c>
      <c r="B500" s="15" t="s">
        <v>53</v>
      </c>
      <c r="C500" s="16" t="s">
        <v>44</v>
      </c>
      <c r="D500" s="15" t="s">
        <v>45</v>
      </c>
      <c r="E500" s="15">
        <v>6</v>
      </c>
      <c r="F500" s="16" t="s">
        <v>28</v>
      </c>
      <c r="G500" s="17">
        <v>41173</v>
      </c>
      <c r="H500" s="15" t="s">
        <v>24</v>
      </c>
      <c r="I500" s="15" t="s">
        <v>51</v>
      </c>
    </row>
    <row r="501" spans="1:9" hidden="1" x14ac:dyDescent="0.45">
      <c r="A501" s="15" t="s">
        <v>57</v>
      </c>
      <c r="B501" s="15" t="s">
        <v>53</v>
      </c>
      <c r="C501" s="16" t="s">
        <v>33</v>
      </c>
      <c r="D501" s="15" t="s">
        <v>34</v>
      </c>
      <c r="E501" s="15">
        <v>5</v>
      </c>
      <c r="F501" s="16" t="s">
        <v>28</v>
      </c>
      <c r="G501" s="17">
        <v>284613</v>
      </c>
      <c r="H501" s="15" t="s">
        <v>24</v>
      </c>
      <c r="I501" s="15" t="s">
        <v>25</v>
      </c>
    </row>
    <row r="502" spans="1:9" hidden="1" x14ac:dyDescent="0.45">
      <c r="A502" s="15" t="s">
        <v>55</v>
      </c>
      <c r="B502" s="15" t="s">
        <v>53</v>
      </c>
      <c r="C502" s="16" t="s">
        <v>16</v>
      </c>
      <c r="D502" s="15" t="s">
        <v>17</v>
      </c>
      <c r="E502" s="15">
        <v>15</v>
      </c>
      <c r="F502" s="16" t="s">
        <v>18</v>
      </c>
      <c r="G502" s="17">
        <v>64858</v>
      </c>
      <c r="H502" s="15" t="s">
        <v>29</v>
      </c>
      <c r="I502" s="15" t="s">
        <v>36</v>
      </c>
    </row>
    <row r="503" spans="1:9" hidden="1" x14ac:dyDescent="0.45">
      <c r="A503" s="15" t="s">
        <v>52</v>
      </c>
      <c r="B503" s="15" t="s">
        <v>53</v>
      </c>
      <c r="C503" s="16" t="s">
        <v>33</v>
      </c>
      <c r="D503" s="15" t="s">
        <v>49</v>
      </c>
      <c r="E503" s="15">
        <v>4</v>
      </c>
      <c r="F503" s="16" t="s">
        <v>28</v>
      </c>
      <c r="G503" s="17">
        <v>67281</v>
      </c>
      <c r="H503" s="15" t="s">
        <v>29</v>
      </c>
      <c r="I503" s="15" t="s">
        <v>25</v>
      </c>
    </row>
    <row r="504" spans="1:9" hidden="1" x14ac:dyDescent="0.45">
      <c r="A504" s="15" t="s">
        <v>57</v>
      </c>
      <c r="B504" s="15" t="s">
        <v>53</v>
      </c>
      <c r="C504" s="16" t="s">
        <v>44</v>
      </c>
      <c r="D504" s="15" t="s">
        <v>50</v>
      </c>
      <c r="E504" s="15">
        <v>11</v>
      </c>
      <c r="F504" s="16" t="s">
        <v>18</v>
      </c>
      <c r="G504" s="17">
        <v>274308</v>
      </c>
      <c r="H504" s="15" t="s">
        <v>27</v>
      </c>
      <c r="I504" s="15" t="s">
        <v>20</v>
      </c>
    </row>
    <row r="505" spans="1:9" hidden="1" x14ac:dyDescent="0.45">
      <c r="A505" s="15" t="s">
        <v>56</v>
      </c>
      <c r="B505" s="15" t="s">
        <v>53</v>
      </c>
      <c r="C505" s="16" t="s">
        <v>16</v>
      </c>
      <c r="D505" s="15" t="s">
        <v>37</v>
      </c>
      <c r="E505" s="15">
        <v>1</v>
      </c>
      <c r="F505" s="16" t="s">
        <v>28</v>
      </c>
      <c r="G505" s="17">
        <v>71042</v>
      </c>
      <c r="H505" s="15" t="s">
        <v>46</v>
      </c>
      <c r="I505" s="15" t="s">
        <v>36</v>
      </c>
    </row>
    <row r="506" spans="1:9" hidden="1" x14ac:dyDescent="0.45">
      <c r="A506" s="15" t="s">
        <v>58</v>
      </c>
      <c r="B506" s="15" t="s">
        <v>53</v>
      </c>
      <c r="C506" s="16" t="s">
        <v>44</v>
      </c>
      <c r="D506" s="15" t="s">
        <v>48</v>
      </c>
      <c r="E506" s="15">
        <v>9</v>
      </c>
      <c r="F506" s="16" t="s">
        <v>18</v>
      </c>
      <c r="G506" s="17">
        <v>190773</v>
      </c>
      <c r="H506" s="15" t="s">
        <v>24</v>
      </c>
      <c r="I506" s="15" t="s">
        <v>20</v>
      </c>
    </row>
    <row r="507" spans="1:9" hidden="1" x14ac:dyDescent="0.45">
      <c r="A507" s="15" t="s">
        <v>56</v>
      </c>
      <c r="B507" s="15" t="s">
        <v>53</v>
      </c>
      <c r="C507" s="16" t="s">
        <v>22</v>
      </c>
      <c r="D507" s="15" t="s">
        <v>23</v>
      </c>
      <c r="E507" s="15">
        <v>30</v>
      </c>
      <c r="F507" s="16" t="s">
        <v>28</v>
      </c>
      <c r="G507" s="17">
        <v>35813</v>
      </c>
      <c r="H507" s="15" t="s">
        <v>19</v>
      </c>
      <c r="I507" s="15" t="s">
        <v>25</v>
      </c>
    </row>
    <row r="508" spans="1:9" hidden="1" x14ac:dyDescent="0.45">
      <c r="A508" s="15" t="s">
        <v>52</v>
      </c>
      <c r="B508" s="15" t="s">
        <v>53</v>
      </c>
      <c r="C508" s="16" t="s">
        <v>22</v>
      </c>
      <c r="D508" s="15" t="s">
        <v>23</v>
      </c>
      <c r="E508" s="15">
        <v>30</v>
      </c>
      <c r="F508" s="16" t="s">
        <v>28</v>
      </c>
      <c r="G508" s="17">
        <v>15833</v>
      </c>
      <c r="H508" s="15" t="s">
        <v>29</v>
      </c>
      <c r="I508" s="15" t="s">
        <v>25</v>
      </c>
    </row>
    <row r="509" spans="1:9" hidden="1" x14ac:dyDescent="0.45">
      <c r="A509" s="15" t="s">
        <v>58</v>
      </c>
      <c r="B509" s="15" t="s">
        <v>53</v>
      </c>
      <c r="C509" s="16" t="s">
        <v>16</v>
      </c>
      <c r="D509" s="15" t="s">
        <v>17</v>
      </c>
      <c r="E509" s="15">
        <v>4</v>
      </c>
      <c r="F509" s="16" t="s">
        <v>28</v>
      </c>
      <c r="G509" s="17">
        <v>89527</v>
      </c>
      <c r="H509" s="15" t="s">
        <v>29</v>
      </c>
      <c r="I509" s="15" t="s">
        <v>47</v>
      </c>
    </row>
    <row r="510" spans="1:9" hidden="1" x14ac:dyDescent="0.45">
      <c r="A510" s="15" t="s">
        <v>54</v>
      </c>
      <c r="B510" s="15" t="s">
        <v>53</v>
      </c>
      <c r="C510" s="16" t="s">
        <v>16</v>
      </c>
      <c r="D510" s="15" t="s">
        <v>37</v>
      </c>
      <c r="E510" s="15">
        <v>27</v>
      </c>
      <c r="F510" s="16" t="s">
        <v>28</v>
      </c>
      <c r="G510" s="17">
        <v>21220</v>
      </c>
      <c r="H510" s="15" t="s">
        <v>24</v>
      </c>
      <c r="I510" s="15" t="s">
        <v>36</v>
      </c>
    </row>
    <row r="511" spans="1:9" hidden="1" x14ac:dyDescent="0.45">
      <c r="A511" s="15" t="s">
        <v>55</v>
      </c>
      <c r="B511" s="15" t="s">
        <v>53</v>
      </c>
      <c r="C511" s="16" t="s">
        <v>16</v>
      </c>
      <c r="D511" s="15" t="s">
        <v>43</v>
      </c>
      <c r="E511" s="15">
        <v>25</v>
      </c>
      <c r="F511" s="16" t="s">
        <v>18</v>
      </c>
      <c r="G511" s="17">
        <v>206760</v>
      </c>
      <c r="H511" s="15" t="s">
        <v>27</v>
      </c>
      <c r="I511" s="15" t="s">
        <v>36</v>
      </c>
    </row>
    <row r="512" spans="1:9" hidden="1" x14ac:dyDescent="0.45">
      <c r="A512" s="15" t="s">
        <v>54</v>
      </c>
      <c r="B512" s="15" t="s">
        <v>53</v>
      </c>
      <c r="C512" s="16" t="s">
        <v>44</v>
      </c>
      <c r="D512" s="15" t="s">
        <v>45</v>
      </c>
      <c r="E512" s="15">
        <v>23</v>
      </c>
      <c r="F512" s="16" t="s">
        <v>18</v>
      </c>
      <c r="G512" s="17">
        <v>254556</v>
      </c>
      <c r="H512" s="15" t="s">
        <v>29</v>
      </c>
      <c r="I512" s="15" t="s">
        <v>36</v>
      </c>
    </row>
    <row r="513" spans="1:9" hidden="1" x14ac:dyDescent="0.45">
      <c r="A513" s="15" t="s">
        <v>56</v>
      </c>
      <c r="B513" s="15" t="s">
        <v>53</v>
      </c>
      <c r="C513" s="16" t="s">
        <v>22</v>
      </c>
      <c r="D513" s="15" t="s">
        <v>41</v>
      </c>
      <c r="E513" s="15">
        <v>12</v>
      </c>
      <c r="F513" s="16" t="s">
        <v>28</v>
      </c>
      <c r="G513" s="17">
        <v>56940</v>
      </c>
      <c r="H513" s="15" t="s">
        <v>24</v>
      </c>
      <c r="I513" s="15" t="s">
        <v>20</v>
      </c>
    </row>
    <row r="514" spans="1:9" hidden="1" x14ac:dyDescent="0.45">
      <c r="A514" s="15" t="s">
        <v>56</v>
      </c>
      <c r="B514" s="15" t="s">
        <v>53</v>
      </c>
      <c r="C514" s="16" t="s">
        <v>33</v>
      </c>
      <c r="D514" s="15" t="s">
        <v>34</v>
      </c>
      <c r="E514" s="15">
        <v>17</v>
      </c>
      <c r="F514" s="16" t="s">
        <v>28</v>
      </c>
      <c r="G514" s="17">
        <v>40086</v>
      </c>
      <c r="H514" s="15" t="s">
        <v>46</v>
      </c>
      <c r="I514" s="15" t="s">
        <v>20</v>
      </c>
    </row>
    <row r="515" spans="1:9" hidden="1" x14ac:dyDescent="0.45">
      <c r="A515" s="15" t="s">
        <v>54</v>
      </c>
      <c r="B515" s="15" t="s">
        <v>53</v>
      </c>
      <c r="C515" s="16" t="s">
        <v>44</v>
      </c>
      <c r="D515" s="15" t="s">
        <v>45</v>
      </c>
      <c r="E515" s="15">
        <v>7</v>
      </c>
      <c r="F515" s="16" t="s">
        <v>28</v>
      </c>
      <c r="G515" s="17">
        <v>20952</v>
      </c>
      <c r="H515" s="15" t="s">
        <v>27</v>
      </c>
      <c r="I515" s="15" t="s">
        <v>25</v>
      </c>
    </row>
    <row r="516" spans="1:9" hidden="1" x14ac:dyDescent="0.45">
      <c r="A516" s="15" t="s">
        <v>57</v>
      </c>
      <c r="B516" s="15" t="s">
        <v>53</v>
      </c>
      <c r="C516" s="16" t="s">
        <v>16</v>
      </c>
      <c r="D516" s="15" t="s">
        <v>37</v>
      </c>
      <c r="E516" s="15">
        <v>23</v>
      </c>
      <c r="F516" s="16" t="s">
        <v>18</v>
      </c>
      <c r="G516" s="17">
        <v>21198</v>
      </c>
      <c r="H516" s="15" t="s">
        <v>24</v>
      </c>
      <c r="I516" s="15" t="s">
        <v>25</v>
      </c>
    </row>
    <row r="517" spans="1:9" hidden="1" x14ac:dyDescent="0.45">
      <c r="A517" s="15" t="s">
        <v>55</v>
      </c>
      <c r="B517" s="15" t="s">
        <v>53</v>
      </c>
      <c r="C517" s="16" t="s">
        <v>44</v>
      </c>
      <c r="D517" s="15" t="s">
        <v>50</v>
      </c>
      <c r="E517" s="15">
        <v>24</v>
      </c>
      <c r="F517" s="16" t="s">
        <v>18</v>
      </c>
      <c r="G517" s="17">
        <v>142710</v>
      </c>
      <c r="H517" s="15" t="s">
        <v>24</v>
      </c>
      <c r="I517" s="15" t="s">
        <v>25</v>
      </c>
    </row>
    <row r="518" spans="1:9" hidden="1" x14ac:dyDescent="0.45">
      <c r="A518" s="15" t="s">
        <v>57</v>
      </c>
      <c r="B518" s="15" t="s">
        <v>53</v>
      </c>
      <c r="C518" s="16" t="s">
        <v>16</v>
      </c>
      <c r="D518" s="15" t="s">
        <v>17</v>
      </c>
      <c r="E518" s="15">
        <v>8</v>
      </c>
      <c r="F518" s="16" t="s">
        <v>18</v>
      </c>
      <c r="G518" s="17">
        <v>91084</v>
      </c>
      <c r="H518" s="15" t="s">
        <v>29</v>
      </c>
      <c r="I518" s="15" t="s">
        <v>47</v>
      </c>
    </row>
    <row r="519" spans="1:9" hidden="1" x14ac:dyDescent="0.45">
      <c r="A519" s="15" t="s">
        <v>57</v>
      </c>
      <c r="B519" s="15" t="s">
        <v>53</v>
      </c>
      <c r="C519" s="16" t="s">
        <v>22</v>
      </c>
      <c r="D519" s="15" t="s">
        <v>41</v>
      </c>
      <c r="E519" s="15">
        <v>13</v>
      </c>
      <c r="F519" s="16" t="s">
        <v>28</v>
      </c>
      <c r="G519" s="17">
        <v>64680</v>
      </c>
      <c r="H519" s="15" t="s">
        <v>19</v>
      </c>
      <c r="I519" s="15" t="s">
        <v>20</v>
      </c>
    </row>
    <row r="520" spans="1:9" hidden="1" x14ac:dyDescent="0.45">
      <c r="A520" s="15" t="s">
        <v>57</v>
      </c>
      <c r="B520" s="15" t="s">
        <v>53</v>
      </c>
      <c r="C520" s="16" t="s">
        <v>22</v>
      </c>
      <c r="D520" s="15" t="s">
        <v>41</v>
      </c>
      <c r="E520" s="15">
        <v>1</v>
      </c>
      <c r="F520" s="16" t="s">
        <v>28</v>
      </c>
      <c r="G520" s="17">
        <v>110810</v>
      </c>
      <c r="H520" s="15" t="s">
        <v>46</v>
      </c>
      <c r="I520" s="15" t="s">
        <v>36</v>
      </c>
    </row>
    <row r="521" spans="1:9" hidden="1" x14ac:dyDescent="0.45">
      <c r="A521" s="15" t="s">
        <v>54</v>
      </c>
      <c r="B521" s="15" t="s">
        <v>53</v>
      </c>
      <c r="C521" s="16" t="s">
        <v>16</v>
      </c>
      <c r="D521" s="15" t="s">
        <v>37</v>
      </c>
      <c r="E521" s="15">
        <v>24</v>
      </c>
      <c r="F521" s="16" t="s">
        <v>18</v>
      </c>
      <c r="G521" s="17">
        <v>51432</v>
      </c>
      <c r="H521" s="15" t="s">
        <v>27</v>
      </c>
      <c r="I521" s="15" t="s">
        <v>36</v>
      </c>
    </row>
    <row r="522" spans="1:9" hidden="1" x14ac:dyDescent="0.45">
      <c r="A522" s="15" t="s">
        <v>56</v>
      </c>
      <c r="B522" s="15" t="s">
        <v>53</v>
      </c>
      <c r="C522" s="16" t="s">
        <v>44</v>
      </c>
      <c r="D522" s="15" t="s">
        <v>45</v>
      </c>
      <c r="E522" s="15">
        <v>3</v>
      </c>
      <c r="F522" s="16" t="s">
        <v>18</v>
      </c>
      <c r="G522" s="17">
        <v>35433</v>
      </c>
      <c r="H522" s="15" t="s">
        <v>29</v>
      </c>
      <c r="I522" s="15" t="s">
        <v>36</v>
      </c>
    </row>
    <row r="523" spans="1:9" hidden="1" x14ac:dyDescent="0.45">
      <c r="A523" s="15" t="s">
        <v>56</v>
      </c>
      <c r="B523" s="15" t="s">
        <v>53</v>
      </c>
      <c r="C523" s="16" t="s">
        <v>33</v>
      </c>
      <c r="D523" s="15" t="s">
        <v>42</v>
      </c>
      <c r="E523" s="15">
        <v>26</v>
      </c>
      <c r="F523" s="16" t="s">
        <v>28</v>
      </c>
      <c r="G523" s="17">
        <v>265445</v>
      </c>
      <c r="H523" s="15" t="s">
        <v>24</v>
      </c>
      <c r="I523" s="15" t="s">
        <v>20</v>
      </c>
    </row>
    <row r="524" spans="1:9" hidden="1" x14ac:dyDescent="0.45">
      <c r="A524" s="15" t="s">
        <v>57</v>
      </c>
      <c r="B524" s="15" t="s">
        <v>53</v>
      </c>
      <c r="C524" s="16" t="s">
        <v>16</v>
      </c>
      <c r="D524" s="15" t="s">
        <v>17</v>
      </c>
      <c r="E524" s="15">
        <v>1</v>
      </c>
      <c r="F524" s="16" t="s">
        <v>28</v>
      </c>
      <c r="G524" s="17">
        <v>11634</v>
      </c>
      <c r="H524" s="15" t="s">
        <v>24</v>
      </c>
      <c r="I524" s="15" t="s">
        <v>36</v>
      </c>
    </row>
    <row r="525" spans="1:9" hidden="1" x14ac:dyDescent="0.45">
      <c r="A525" s="15" t="s">
        <v>54</v>
      </c>
      <c r="B525" s="15" t="s">
        <v>53</v>
      </c>
      <c r="C525" s="16" t="s">
        <v>44</v>
      </c>
      <c r="D525" s="15" t="s">
        <v>48</v>
      </c>
      <c r="E525" s="15">
        <v>13</v>
      </c>
      <c r="F525" s="16" t="s">
        <v>39</v>
      </c>
      <c r="G525" s="17">
        <v>222606</v>
      </c>
      <c r="H525" s="15" t="s">
        <v>27</v>
      </c>
      <c r="I525" s="15" t="s">
        <v>20</v>
      </c>
    </row>
    <row r="526" spans="1:9" hidden="1" x14ac:dyDescent="0.45">
      <c r="A526" s="15" t="s">
        <v>56</v>
      </c>
      <c r="B526" s="15" t="s">
        <v>53</v>
      </c>
      <c r="C526" s="16" t="s">
        <v>22</v>
      </c>
      <c r="D526" s="15" t="s">
        <v>26</v>
      </c>
      <c r="E526" s="15">
        <v>10</v>
      </c>
      <c r="F526" s="16" t="s">
        <v>18</v>
      </c>
      <c r="G526" s="17">
        <v>21798.75</v>
      </c>
      <c r="H526" s="15" t="s">
        <v>19</v>
      </c>
      <c r="I526" s="15" t="s">
        <v>30</v>
      </c>
    </row>
    <row r="527" spans="1:9" hidden="1" x14ac:dyDescent="0.45">
      <c r="A527" s="15" t="s">
        <v>54</v>
      </c>
      <c r="B527" s="15" t="s">
        <v>53</v>
      </c>
      <c r="C527" s="16" t="s">
        <v>44</v>
      </c>
      <c r="D527" s="15" t="s">
        <v>45</v>
      </c>
      <c r="E527" s="15">
        <v>26</v>
      </c>
      <c r="F527" s="16" t="s">
        <v>18</v>
      </c>
      <c r="G527" s="17">
        <v>107010</v>
      </c>
      <c r="H527" s="15" t="s">
        <v>29</v>
      </c>
      <c r="I527" s="15" t="s">
        <v>25</v>
      </c>
    </row>
    <row r="528" spans="1:9" hidden="1" x14ac:dyDescent="0.45">
      <c r="A528" s="15" t="s">
        <v>57</v>
      </c>
      <c r="B528" s="15" t="s">
        <v>53</v>
      </c>
      <c r="C528" s="16" t="s">
        <v>44</v>
      </c>
      <c r="D528" s="15" t="s">
        <v>48</v>
      </c>
      <c r="E528" s="15">
        <v>17</v>
      </c>
      <c r="F528" s="16" t="s">
        <v>18</v>
      </c>
      <c r="G528" s="17">
        <v>135882</v>
      </c>
      <c r="H528" s="15" t="s">
        <v>46</v>
      </c>
      <c r="I528" s="15" t="s">
        <v>36</v>
      </c>
    </row>
    <row r="529" spans="1:9" hidden="1" x14ac:dyDescent="0.45">
      <c r="A529" s="15" t="s">
        <v>57</v>
      </c>
      <c r="B529" s="15" t="s">
        <v>53</v>
      </c>
      <c r="C529" s="16" t="s">
        <v>16</v>
      </c>
      <c r="D529" s="15" t="s">
        <v>43</v>
      </c>
      <c r="E529" s="15">
        <v>3</v>
      </c>
      <c r="F529" s="16" t="s">
        <v>18</v>
      </c>
      <c r="G529" s="17">
        <v>255066</v>
      </c>
      <c r="H529" s="15" t="s">
        <v>29</v>
      </c>
      <c r="I529" s="15" t="s">
        <v>25</v>
      </c>
    </row>
    <row r="530" spans="1:9" hidden="1" x14ac:dyDescent="0.45">
      <c r="A530" s="15" t="s">
        <v>55</v>
      </c>
      <c r="B530" s="15" t="s">
        <v>53</v>
      </c>
      <c r="C530" s="16" t="s">
        <v>16</v>
      </c>
      <c r="D530" s="15" t="s">
        <v>37</v>
      </c>
      <c r="E530" s="15">
        <v>24</v>
      </c>
      <c r="F530" s="16" t="s">
        <v>28</v>
      </c>
      <c r="G530" s="17">
        <v>38086</v>
      </c>
      <c r="H530" s="15" t="s">
        <v>27</v>
      </c>
      <c r="I530" s="15" t="s">
        <v>20</v>
      </c>
    </row>
    <row r="531" spans="1:9" hidden="1" x14ac:dyDescent="0.45">
      <c r="A531" s="15" t="s">
        <v>58</v>
      </c>
      <c r="B531" s="15" t="s">
        <v>53</v>
      </c>
      <c r="C531" s="16" t="s">
        <v>44</v>
      </c>
      <c r="D531" s="15" t="s">
        <v>50</v>
      </c>
      <c r="E531" s="15">
        <v>11</v>
      </c>
      <c r="F531" s="16" t="s">
        <v>28</v>
      </c>
      <c r="G531" s="17">
        <v>143613</v>
      </c>
      <c r="H531" s="15" t="s">
        <v>24</v>
      </c>
      <c r="I531" s="15" t="s">
        <v>36</v>
      </c>
    </row>
    <row r="532" spans="1:9" hidden="1" x14ac:dyDescent="0.45">
      <c r="A532" s="15" t="s">
        <v>54</v>
      </c>
      <c r="B532" s="15" t="s">
        <v>53</v>
      </c>
      <c r="C532" s="16" t="s">
        <v>16</v>
      </c>
      <c r="D532" s="15" t="s">
        <v>17</v>
      </c>
      <c r="E532" s="15">
        <v>6</v>
      </c>
      <c r="F532" s="16" t="s">
        <v>18</v>
      </c>
      <c r="G532" s="17">
        <v>92547</v>
      </c>
      <c r="H532" s="15" t="s">
        <v>35</v>
      </c>
      <c r="I532" s="15" t="s">
        <v>36</v>
      </c>
    </row>
    <row r="533" spans="1:9" hidden="1" x14ac:dyDescent="0.45">
      <c r="A533" s="15" t="s">
        <v>54</v>
      </c>
      <c r="B533" s="15" t="s">
        <v>53</v>
      </c>
      <c r="C533" s="16" t="s">
        <v>44</v>
      </c>
      <c r="D533" s="15" t="s">
        <v>45</v>
      </c>
      <c r="E533" s="15">
        <v>24</v>
      </c>
      <c r="F533" s="16" t="s">
        <v>28</v>
      </c>
      <c r="G533" s="17">
        <v>117585</v>
      </c>
      <c r="H533" s="15" t="s">
        <v>29</v>
      </c>
      <c r="I533" s="15" t="s">
        <v>20</v>
      </c>
    </row>
    <row r="534" spans="1:9" hidden="1" x14ac:dyDescent="0.45">
      <c r="A534" s="15" t="s">
        <v>52</v>
      </c>
      <c r="B534" s="15" t="s">
        <v>53</v>
      </c>
      <c r="C534" s="16" t="s">
        <v>16</v>
      </c>
      <c r="D534" s="15" t="s">
        <v>43</v>
      </c>
      <c r="E534" s="15">
        <v>19</v>
      </c>
      <c r="F534" s="16" t="s">
        <v>18</v>
      </c>
      <c r="G534" s="17">
        <v>46862</v>
      </c>
      <c r="H534" s="15" t="s">
        <v>24</v>
      </c>
      <c r="I534" s="15" t="s">
        <v>20</v>
      </c>
    </row>
    <row r="535" spans="1:9" hidden="1" x14ac:dyDescent="0.45">
      <c r="A535" s="15" t="s">
        <v>57</v>
      </c>
      <c r="B535" s="15" t="s">
        <v>53</v>
      </c>
      <c r="C535" s="16" t="s">
        <v>44</v>
      </c>
      <c r="D535" s="15" t="s">
        <v>48</v>
      </c>
      <c r="E535" s="15">
        <v>23</v>
      </c>
      <c r="F535" s="16" t="s">
        <v>18</v>
      </c>
      <c r="G535" s="17">
        <v>181728</v>
      </c>
      <c r="H535" s="15" t="s">
        <v>24</v>
      </c>
      <c r="I535" s="15" t="s">
        <v>20</v>
      </c>
    </row>
    <row r="536" spans="1:9" hidden="1" x14ac:dyDescent="0.45">
      <c r="A536" s="15" t="s">
        <v>58</v>
      </c>
      <c r="B536" s="15" t="s">
        <v>53</v>
      </c>
      <c r="C536" s="16" t="s">
        <v>44</v>
      </c>
      <c r="D536" s="15" t="s">
        <v>45</v>
      </c>
      <c r="E536" s="15">
        <v>9</v>
      </c>
      <c r="F536" s="16" t="s">
        <v>18</v>
      </c>
      <c r="G536" s="17">
        <v>230700</v>
      </c>
      <c r="H536" s="15" t="s">
        <v>27</v>
      </c>
      <c r="I536" s="15" t="s">
        <v>51</v>
      </c>
    </row>
    <row r="537" spans="1:9" hidden="1" x14ac:dyDescent="0.45">
      <c r="A537" s="15" t="s">
        <v>52</v>
      </c>
      <c r="B537" s="15" t="s">
        <v>53</v>
      </c>
      <c r="C537" s="16" t="s">
        <v>16</v>
      </c>
      <c r="D537" s="15" t="s">
        <v>17</v>
      </c>
      <c r="E537" s="15">
        <v>18</v>
      </c>
      <c r="F537" s="16" t="s">
        <v>18</v>
      </c>
      <c r="G537" s="17">
        <v>71693</v>
      </c>
      <c r="H537" s="15" t="s">
        <v>24</v>
      </c>
      <c r="I537" s="15" t="s">
        <v>20</v>
      </c>
    </row>
    <row r="538" spans="1:9" hidden="1" x14ac:dyDescent="0.45">
      <c r="A538" s="15" t="s">
        <v>56</v>
      </c>
      <c r="B538" s="15" t="s">
        <v>53</v>
      </c>
      <c r="C538" s="16" t="s">
        <v>16</v>
      </c>
      <c r="D538" s="15" t="s">
        <v>43</v>
      </c>
      <c r="E538" s="15">
        <v>28</v>
      </c>
      <c r="F538" s="16" t="s">
        <v>18</v>
      </c>
      <c r="G538" s="17">
        <v>59109</v>
      </c>
      <c r="H538" s="15" t="s">
        <v>29</v>
      </c>
      <c r="I538" s="15" t="s">
        <v>20</v>
      </c>
    </row>
    <row r="539" spans="1:9" hidden="1" x14ac:dyDescent="0.45">
      <c r="A539" s="15" t="s">
        <v>52</v>
      </c>
      <c r="B539" s="15" t="s">
        <v>53</v>
      </c>
      <c r="C539" s="16" t="s">
        <v>16</v>
      </c>
      <c r="D539" s="15" t="s">
        <v>17</v>
      </c>
      <c r="E539" s="15">
        <v>4</v>
      </c>
      <c r="F539" s="16" t="s">
        <v>28</v>
      </c>
      <c r="G539" s="17">
        <v>50017</v>
      </c>
      <c r="H539" s="15" t="s">
        <v>27</v>
      </c>
      <c r="I539" s="15" t="s">
        <v>40</v>
      </c>
    </row>
    <row r="540" spans="1:9" hidden="1" x14ac:dyDescent="0.45">
      <c r="A540" s="15" t="s">
        <v>58</v>
      </c>
      <c r="B540" s="15" t="s">
        <v>53</v>
      </c>
      <c r="C540" s="16" t="s">
        <v>16</v>
      </c>
      <c r="D540" s="15" t="s">
        <v>37</v>
      </c>
      <c r="E540" s="15">
        <v>2</v>
      </c>
      <c r="F540" s="16" t="s">
        <v>39</v>
      </c>
      <c r="G540" s="17">
        <v>90758</v>
      </c>
      <c r="H540" s="15" t="s">
        <v>27</v>
      </c>
      <c r="I540" s="15" t="s">
        <v>36</v>
      </c>
    </row>
    <row r="541" spans="1:9" hidden="1" x14ac:dyDescent="0.45">
      <c r="A541" s="15" t="s">
        <v>56</v>
      </c>
      <c r="B541" s="15" t="s">
        <v>53</v>
      </c>
      <c r="C541" s="16" t="s">
        <v>33</v>
      </c>
      <c r="D541" s="15" t="s">
        <v>42</v>
      </c>
      <c r="E541" s="15">
        <v>20</v>
      </c>
      <c r="F541" s="16" t="s">
        <v>18</v>
      </c>
      <c r="G541" s="17">
        <v>442700</v>
      </c>
      <c r="H541" s="15" t="s">
        <v>19</v>
      </c>
      <c r="I541" s="15" t="s">
        <v>36</v>
      </c>
    </row>
    <row r="542" spans="1:9" hidden="1" x14ac:dyDescent="0.45">
      <c r="A542" s="15" t="s">
        <v>56</v>
      </c>
      <c r="B542" s="15" t="s">
        <v>53</v>
      </c>
      <c r="C542" s="16" t="s">
        <v>16</v>
      </c>
      <c r="D542" s="15" t="s">
        <v>37</v>
      </c>
      <c r="E542" s="15">
        <v>12</v>
      </c>
      <c r="F542" s="16" t="s">
        <v>39</v>
      </c>
      <c r="G542" s="17">
        <v>60966</v>
      </c>
      <c r="H542" s="15" t="s">
        <v>29</v>
      </c>
      <c r="I542" s="15" t="s">
        <v>36</v>
      </c>
    </row>
    <row r="543" spans="1:9" hidden="1" x14ac:dyDescent="0.45">
      <c r="A543" s="15" t="s">
        <v>54</v>
      </c>
      <c r="B543" s="15" t="s">
        <v>53</v>
      </c>
      <c r="C543" s="16" t="s">
        <v>33</v>
      </c>
      <c r="D543" s="15" t="s">
        <v>49</v>
      </c>
      <c r="E543" s="15">
        <v>6</v>
      </c>
      <c r="F543" s="16" t="s">
        <v>28</v>
      </c>
      <c r="G543" s="17">
        <v>33220</v>
      </c>
      <c r="H543" s="15" t="s">
        <v>29</v>
      </c>
      <c r="I543" s="15" t="s">
        <v>25</v>
      </c>
    </row>
    <row r="544" spans="1:9" hidden="1" x14ac:dyDescent="0.45">
      <c r="A544" s="15" t="s">
        <v>56</v>
      </c>
      <c r="B544" s="15" t="s">
        <v>53</v>
      </c>
      <c r="C544" s="16" t="s">
        <v>16</v>
      </c>
      <c r="D544" s="15" t="s">
        <v>37</v>
      </c>
      <c r="E544" s="15">
        <v>5</v>
      </c>
      <c r="F544" s="16" t="s">
        <v>28</v>
      </c>
      <c r="G544" s="17">
        <v>186820</v>
      </c>
      <c r="H544" s="15" t="s">
        <v>24</v>
      </c>
      <c r="I544" s="15" t="s">
        <v>20</v>
      </c>
    </row>
    <row r="545" spans="1:9" hidden="1" x14ac:dyDescent="0.45">
      <c r="A545" s="15" t="s">
        <v>58</v>
      </c>
      <c r="B545" s="15" t="s">
        <v>53</v>
      </c>
      <c r="C545" s="16" t="s">
        <v>16</v>
      </c>
      <c r="D545" s="15" t="s">
        <v>37</v>
      </c>
      <c r="E545" s="15">
        <v>1</v>
      </c>
      <c r="F545" s="16" t="s">
        <v>18</v>
      </c>
      <c r="G545" s="17">
        <v>92394</v>
      </c>
      <c r="H545" s="15" t="s">
        <v>29</v>
      </c>
      <c r="I545" s="15" t="s">
        <v>30</v>
      </c>
    </row>
    <row r="546" spans="1:9" hidden="1" x14ac:dyDescent="0.45">
      <c r="A546" s="15" t="s">
        <v>57</v>
      </c>
      <c r="B546" s="15" t="s">
        <v>53</v>
      </c>
      <c r="C546" s="16" t="s">
        <v>16</v>
      </c>
      <c r="D546" s="15" t="s">
        <v>17</v>
      </c>
      <c r="E546" s="15">
        <v>15</v>
      </c>
      <c r="F546" s="16" t="s">
        <v>18</v>
      </c>
      <c r="G546" s="17">
        <v>82654</v>
      </c>
      <c r="H546" s="15" t="s">
        <v>29</v>
      </c>
      <c r="I546" s="15" t="s">
        <v>20</v>
      </c>
    </row>
    <row r="547" spans="1:9" hidden="1" x14ac:dyDescent="0.45">
      <c r="A547" s="15" t="s">
        <v>52</v>
      </c>
      <c r="B547" s="15" t="s">
        <v>53</v>
      </c>
      <c r="C547" s="16" t="s">
        <v>33</v>
      </c>
      <c r="D547" s="15" t="s">
        <v>42</v>
      </c>
      <c r="E547" s="15">
        <v>30</v>
      </c>
      <c r="F547" s="16" t="s">
        <v>39</v>
      </c>
      <c r="G547" s="17">
        <v>342625</v>
      </c>
      <c r="H547" s="15" t="s">
        <v>29</v>
      </c>
      <c r="I547" s="15" t="s">
        <v>36</v>
      </c>
    </row>
    <row r="548" spans="1:9" hidden="1" x14ac:dyDescent="0.45">
      <c r="A548" s="15" t="s">
        <v>52</v>
      </c>
      <c r="B548" s="15" t="s">
        <v>53</v>
      </c>
      <c r="C548" s="16" t="s">
        <v>44</v>
      </c>
      <c r="D548" s="15" t="s">
        <v>50</v>
      </c>
      <c r="E548" s="15">
        <v>14</v>
      </c>
      <c r="F548" s="16" t="s">
        <v>28</v>
      </c>
      <c r="G548" s="17">
        <v>17157</v>
      </c>
      <c r="H548" s="15" t="s">
        <v>46</v>
      </c>
      <c r="I548" s="15" t="s">
        <v>20</v>
      </c>
    </row>
    <row r="549" spans="1:9" hidden="1" x14ac:dyDescent="0.45">
      <c r="A549" s="15" t="s">
        <v>56</v>
      </c>
      <c r="B549" s="15" t="s">
        <v>53</v>
      </c>
      <c r="C549" s="16" t="s">
        <v>16</v>
      </c>
      <c r="D549" s="15" t="s">
        <v>43</v>
      </c>
      <c r="E549" s="15">
        <v>4</v>
      </c>
      <c r="F549" s="16" t="s">
        <v>18</v>
      </c>
      <c r="G549" s="17">
        <v>557094</v>
      </c>
      <c r="H549" s="15" t="s">
        <v>27</v>
      </c>
      <c r="I549" s="15" t="s">
        <v>30</v>
      </c>
    </row>
    <row r="550" spans="1:9" hidden="1" x14ac:dyDescent="0.45">
      <c r="A550" s="15" t="s">
        <v>56</v>
      </c>
      <c r="B550" s="15" t="s">
        <v>53</v>
      </c>
      <c r="C550" s="16" t="s">
        <v>16</v>
      </c>
      <c r="D550" s="15" t="s">
        <v>37</v>
      </c>
      <c r="E550" s="15">
        <v>6</v>
      </c>
      <c r="F550" s="16" t="s">
        <v>18</v>
      </c>
      <c r="G550" s="17">
        <v>28106</v>
      </c>
      <c r="H550" s="15" t="s">
        <v>24</v>
      </c>
      <c r="I550" s="15" t="s">
        <v>36</v>
      </c>
    </row>
    <row r="551" spans="1:9" hidden="1" x14ac:dyDescent="0.45">
      <c r="A551" s="15" t="s">
        <v>57</v>
      </c>
      <c r="B551" s="15" t="s">
        <v>53</v>
      </c>
      <c r="C551" s="16" t="s">
        <v>16</v>
      </c>
      <c r="D551" s="15" t="s">
        <v>37</v>
      </c>
      <c r="E551" s="15">
        <v>12</v>
      </c>
      <c r="F551" s="16" t="s">
        <v>18</v>
      </c>
      <c r="G551" s="17">
        <v>153520</v>
      </c>
      <c r="H551" s="15" t="s">
        <v>29</v>
      </c>
      <c r="I551" s="15" t="s">
        <v>36</v>
      </c>
    </row>
    <row r="552" spans="1:9" hidden="1" x14ac:dyDescent="0.45">
      <c r="A552" s="15" t="s">
        <v>56</v>
      </c>
      <c r="B552" s="15" t="s">
        <v>53</v>
      </c>
      <c r="C552" s="16" t="s">
        <v>16</v>
      </c>
      <c r="D552" s="15" t="s">
        <v>37</v>
      </c>
      <c r="E552" s="15">
        <v>20</v>
      </c>
      <c r="F552" s="16" t="s">
        <v>18</v>
      </c>
      <c r="G552" s="17">
        <v>81940</v>
      </c>
      <c r="H552" s="15" t="s">
        <v>24</v>
      </c>
      <c r="I552" s="15" t="s">
        <v>36</v>
      </c>
    </row>
    <row r="553" spans="1:9" hidden="1" x14ac:dyDescent="0.45">
      <c r="A553" s="15" t="s">
        <v>56</v>
      </c>
      <c r="B553" s="15" t="s">
        <v>53</v>
      </c>
      <c r="C553" s="16" t="s">
        <v>22</v>
      </c>
      <c r="D553" s="15" t="s">
        <v>23</v>
      </c>
      <c r="E553" s="15">
        <v>5</v>
      </c>
      <c r="F553" s="16" t="s">
        <v>18</v>
      </c>
      <c r="G553" s="17">
        <v>222670</v>
      </c>
      <c r="H553" s="15" t="s">
        <v>24</v>
      </c>
      <c r="I553" s="15" t="s">
        <v>20</v>
      </c>
    </row>
    <row r="554" spans="1:9" hidden="1" x14ac:dyDescent="0.45">
      <c r="A554" s="15" t="s">
        <v>55</v>
      </c>
      <c r="B554" s="15" t="s">
        <v>53</v>
      </c>
      <c r="C554" s="16" t="s">
        <v>22</v>
      </c>
      <c r="D554" s="15" t="s">
        <v>41</v>
      </c>
      <c r="E554" s="15">
        <v>29</v>
      </c>
      <c r="F554" s="16" t="s">
        <v>28</v>
      </c>
      <c r="G554" s="17">
        <v>150795</v>
      </c>
      <c r="H554" s="15" t="s">
        <v>29</v>
      </c>
      <c r="I554" s="15" t="s">
        <v>30</v>
      </c>
    </row>
    <row r="555" spans="1:9" hidden="1" x14ac:dyDescent="0.45">
      <c r="A555" s="15" t="s">
        <v>57</v>
      </c>
      <c r="B555" s="15" t="s">
        <v>53</v>
      </c>
      <c r="C555" s="16" t="s">
        <v>16</v>
      </c>
      <c r="D555" s="15" t="s">
        <v>43</v>
      </c>
      <c r="E555" s="15">
        <v>4</v>
      </c>
      <c r="F555" s="16" t="s">
        <v>18</v>
      </c>
      <c r="G555" s="17">
        <v>344022</v>
      </c>
      <c r="H555" s="15" t="s">
        <v>24</v>
      </c>
      <c r="I555" s="15" t="s">
        <v>20</v>
      </c>
    </row>
    <row r="556" spans="1:9" hidden="1" x14ac:dyDescent="0.45">
      <c r="A556" s="15" t="s">
        <v>57</v>
      </c>
      <c r="B556" s="15" t="s">
        <v>53</v>
      </c>
      <c r="C556" s="16" t="s">
        <v>16</v>
      </c>
      <c r="D556" s="15" t="s">
        <v>37</v>
      </c>
      <c r="E556" s="15">
        <v>7</v>
      </c>
      <c r="F556" s="16" t="s">
        <v>18</v>
      </c>
      <c r="G556" s="17">
        <v>117690</v>
      </c>
      <c r="H556" s="15" t="s">
        <v>35</v>
      </c>
      <c r="I556" s="15" t="s">
        <v>47</v>
      </c>
    </row>
    <row r="557" spans="1:9" hidden="1" x14ac:dyDescent="0.45">
      <c r="A557" s="15" t="s">
        <v>57</v>
      </c>
      <c r="B557" s="15" t="s">
        <v>53</v>
      </c>
      <c r="C557" s="16" t="s">
        <v>33</v>
      </c>
      <c r="D557" s="15" t="s">
        <v>34</v>
      </c>
      <c r="E557" s="15">
        <v>1</v>
      </c>
      <c r="F557" s="16" t="s">
        <v>28</v>
      </c>
      <c r="G557" s="17">
        <v>197214</v>
      </c>
      <c r="H557" s="15" t="s">
        <v>27</v>
      </c>
      <c r="I557" s="15" t="s">
        <v>25</v>
      </c>
    </row>
    <row r="558" spans="1:9" hidden="1" x14ac:dyDescent="0.45">
      <c r="A558" s="15" t="s">
        <v>57</v>
      </c>
      <c r="B558" s="15" t="s">
        <v>53</v>
      </c>
      <c r="C558" s="16" t="s">
        <v>22</v>
      </c>
      <c r="D558" s="15" t="s">
        <v>41</v>
      </c>
      <c r="E558" s="15">
        <v>24</v>
      </c>
      <c r="F558" s="16" t="s">
        <v>18</v>
      </c>
      <c r="G558" s="17">
        <v>98260</v>
      </c>
      <c r="H558" s="15" t="s">
        <v>24</v>
      </c>
      <c r="I558" s="15" t="s">
        <v>30</v>
      </c>
    </row>
    <row r="559" spans="1:9" hidden="1" x14ac:dyDescent="0.45">
      <c r="A559" s="15" t="s">
        <v>57</v>
      </c>
      <c r="B559" s="15" t="s">
        <v>53</v>
      </c>
      <c r="C559" s="16" t="s">
        <v>33</v>
      </c>
      <c r="D559" s="15" t="s">
        <v>49</v>
      </c>
      <c r="E559" s="15">
        <v>18</v>
      </c>
      <c r="F559" s="16" t="s">
        <v>18</v>
      </c>
      <c r="G559" s="17">
        <v>84825</v>
      </c>
      <c r="H559" s="15" t="s">
        <v>29</v>
      </c>
      <c r="I559" s="15" t="s">
        <v>25</v>
      </c>
    </row>
    <row r="560" spans="1:9" hidden="1" x14ac:dyDescent="0.45">
      <c r="A560" s="15" t="s">
        <v>56</v>
      </c>
      <c r="B560" s="15" t="s">
        <v>53</v>
      </c>
      <c r="C560" s="16" t="s">
        <v>16</v>
      </c>
      <c r="D560" s="15" t="s">
        <v>37</v>
      </c>
      <c r="E560" s="15">
        <v>14</v>
      </c>
      <c r="F560" s="16" t="s">
        <v>18</v>
      </c>
      <c r="G560" s="17">
        <v>148012</v>
      </c>
      <c r="H560" s="15" t="s">
        <v>19</v>
      </c>
      <c r="I560" s="15" t="s">
        <v>36</v>
      </c>
    </row>
    <row r="561" spans="1:9" hidden="1" x14ac:dyDescent="0.45">
      <c r="A561" s="15" t="s">
        <v>56</v>
      </c>
      <c r="B561" s="15" t="s">
        <v>53</v>
      </c>
      <c r="C561" s="16" t="s">
        <v>22</v>
      </c>
      <c r="D561" s="15" t="s">
        <v>26</v>
      </c>
      <c r="E561" s="15">
        <v>12</v>
      </c>
      <c r="F561" s="16" t="s">
        <v>18</v>
      </c>
      <c r="G561" s="17">
        <v>68962.5</v>
      </c>
      <c r="H561" s="15" t="s">
        <v>24</v>
      </c>
      <c r="I561" s="15" t="s">
        <v>47</v>
      </c>
    </row>
    <row r="562" spans="1:9" hidden="1" x14ac:dyDescent="0.45">
      <c r="A562" s="15" t="s">
        <v>52</v>
      </c>
      <c r="B562" s="15" t="s">
        <v>53</v>
      </c>
      <c r="C562" s="16" t="s">
        <v>44</v>
      </c>
      <c r="D562" s="15" t="s">
        <v>45</v>
      </c>
      <c r="E562" s="15">
        <v>22</v>
      </c>
      <c r="F562" s="16" t="s">
        <v>18</v>
      </c>
      <c r="G562" s="17">
        <v>37977</v>
      </c>
      <c r="H562" s="15" t="s">
        <v>27</v>
      </c>
      <c r="I562" s="15" t="s">
        <v>25</v>
      </c>
    </row>
    <row r="563" spans="1:9" hidden="1" x14ac:dyDescent="0.45">
      <c r="A563" s="15" t="s">
        <v>54</v>
      </c>
      <c r="B563" s="15" t="s">
        <v>53</v>
      </c>
      <c r="C563" s="16" t="s">
        <v>33</v>
      </c>
      <c r="D563" s="15" t="s">
        <v>49</v>
      </c>
      <c r="E563" s="15">
        <v>25</v>
      </c>
      <c r="F563" s="16" t="s">
        <v>18</v>
      </c>
      <c r="G563" s="17">
        <v>93977</v>
      </c>
      <c r="H563" s="15" t="s">
        <v>24</v>
      </c>
      <c r="I563" s="15" t="s">
        <v>51</v>
      </c>
    </row>
    <row r="564" spans="1:9" hidden="1" x14ac:dyDescent="0.45">
      <c r="A564" s="15" t="s">
        <v>54</v>
      </c>
      <c r="B564" s="15" t="s">
        <v>53</v>
      </c>
      <c r="C564" s="16" t="s">
        <v>16</v>
      </c>
      <c r="D564" s="15" t="s">
        <v>37</v>
      </c>
      <c r="E564" s="15">
        <v>19</v>
      </c>
      <c r="F564" s="16" t="s">
        <v>28</v>
      </c>
      <c r="G564" s="17">
        <v>154796</v>
      </c>
      <c r="H564" s="15" t="s">
        <v>29</v>
      </c>
      <c r="I564" s="15" t="s">
        <v>36</v>
      </c>
    </row>
    <row r="565" spans="1:9" hidden="1" x14ac:dyDescent="0.45">
      <c r="A565" s="15" t="s">
        <v>54</v>
      </c>
      <c r="B565" s="15" t="s">
        <v>53</v>
      </c>
      <c r="C565" s="16" t="s">
        <v>16</v>
      </c>
      <c r="D565" s="15" t="s">
        <v>43</v>
      </c>
      <c r="E565" s="15">
        <v>9</v>
      </c>
      <c r="F565" s="16" t="s">
        <v>18</v>
      </c>
      <c r="G565" s="17">
        <v>263286</v>
      </c>
      <c r="H565" s="15" t="s">
        <v>24</v>
      </c>
      <c r="I565" s="15" t="s">
        <v>36</v>
      </c>
    </row>
    <row r="566" spans="1:9" hidden="1" x14ac:dyDescent="0.45">
      <c r="A566" s="15" t="s">
        <v>57</v>
      </c>
      <c r="B566" s="15" t="s">
        <v>53</v>
      </c>
      <c r="C566" s="16" t="s">
        <v>16</v>
      </c>
      <c r="D566" s="15" t="s">
        <v>17</v>
      </c>
      <c r="E566" s="15">
        <v>17</v>
      </c>
      <c r="F566" s="16" t="s">
        <v>18</v>
      </c>
      <c r="G566" s="17">
        <v>42809</v>
      </c>
      <c r="H566" s="15" t="s">
        <v>46</v>
      </c>
      <c r="I566" s="15" t="s">
        <v>20</v>
      </c>
    </row>
    <row r="567" spans="1:9" hidden="1" x14ac:dyDescent="0.45">
      <c r="A567" s="15" t="s">
        <v>52</v>
      </c>
      <c r="B567" s="15" t="s">
        <v>53</v>
      </c>
      <c r="C567" s="16" t="s">
        <v>16</v>
      </c>
      <c r="D567" s="15" t="s">
        <v>37</v>
      </c>
      <c r="E567" s="15">
        <v>21</v>
      </c>
      <c r="F567" s="16" t="s">
        <v>18</v>
      </c>
      <c r="G567" s="17">
        <v>53192</v>
      </c>
      <c r="H567" s="15" t="s">
        <v>27</v>
      </c>
      <c r="I567" s="15" t="s">
        <v>36</v>
      </c>
    </row>
    <row r="568" spans="1:9" hidden="1" x14ac:dyDescent="0.45">
      <c r="A568" s="15" t="s">
        <v>52</v>
      </c>
      <c r="B568" s="15" t="s">
        <v>53</v>
      </c>
      <c r="C568" s="16" t="s">
        <v>44</v>
      </c>
      <c r="D568" s="15" t="s">
        <v>48</v>
      </c>
      <c r="E568" s="15">
        <v>13</v>
      </c>
      <c r="F568" s="16" t="s">
        <v>18</v>
      </c>
      <c r="G568" s="17">
        <v>209277</v>
      </c>
      <c r="H568" s="15" t="s">
        <v>46</v>
      </c>
      <c r="I568" s="15" t="s">
        <v>47</v>
      </c>
    </row>
    <row r="569" spans="1:9" hidden="1" x14ac:dyDescent="0.45">
      <c r="A569" s="15" t="s">
        <v>55</v>
      </c>
      <c r="B569" s="15" t="s">
        <v>53</v>
      </c>
      <c r="C569" s="16" t="s">
        <v>44</v>
      </c>
      <c r="D569" s="15" t="s">
        <v>48</v>
      </c>
      <c r="E569" s="15">
        <v>6</v>
      </c>
      <c r="F569" s="16" t="s">
        <v>28</v>
      </c>
      <c r="G569" s="17">
        <v>164109</v>
      </c>
      <c r="H569" s="15" t="s">
        <v>29</v>
      </c>
      <c r="I569" s="15" t="s">
        <v>47</v>
      </c>
    </row>
    <row r="570" spans="1:9" hidden="1" x14ac:dyDescent="0.45">
      <c r="A570" s="15" t="s">
        <v>57</v>
      </c>
      <c r="B570" s="15" t="s">
        <v>53</v>
      </c>
      <c r="C570" s="16" t="s">
        <v>16</v>
      </c>
      <c r="D570" s="15" t="s">
        <v>17</v>
      </c>
      <c r="E570" s="15">
        <v>13</v>
      </c>
      <c r="F570" s="16" t="s">
        <v>28</v>
      </c>
      <c r="G570" s="17">
        <v>72912</v>
      </c>
      <c r="H570" s="15" t="s">
        <v>46</v>
      </c>
      <c r="I570" s="15" t="s">
        <v>47</v>
      </c>
    </row>
    <row r="571" spans="1:9" hidden="1" x14ac:dyDescent="0.45">
      <c r="A571" s="15" t="s">
        <v>58</v>
      </c>
      <c r="B571" s="15" t="s">
        <v>53</v>
      </c>
      <c r="C571" s="16" t="s">
        <v>44</v>
      </c>
      <c r="D571" s="15" t="s">
        <v>45</v>
      </c>
      <c r="E571" s="15">
        <v>4</v>
      </c>
      <c r="F571" s="16" t="s">
        <v>28</v>
      </c>
      <c r="G571" s="17">
        <v>68487</v>
      </c>
      <c r="H571" s="15" t="s">
        <v>24</v>
      </c>
      <c r="I571" s="15" t="s">
        <v>51</v>
      </c>
    </row>
    <row r="572" spans="1:9" hidden="1" x14ac:dyDescent="0.45">
      <c r="A572" s="15" t="s">
        <v>55</v>
      </c>
      <c r="B572" s="15" t="s">
        <v>53</v>
      </c>
      <c r="C572" s="16" t="s">
        <v>44</v>
      </c>
      <c r="D572" s="15" t="s">
        <v>48</v>
      </c>
      <c r="E572" s="15">
        <v>25</v>
      </c>
      <c r="F572" s="16" t="s">
        <v>18</v>
      </c>
      <c r="G572" s="17">
        <v>299484</v>
      </c>
      <c r="H572" s="15" t="s">
        <v>19</v>
      </c>
      <c r="I572" s="15" t="s">
        <v>25</v>
      </c>
    </row>
    <row r="573" spans="1:9" hidden="1" x14ac:dyDescent="0.45">
      <c r="A573" s="15" t="s">
        <v>56</v>
      </c>
      <c r="B573" s="15" t="s">
        <v>53</v>
      </c>
      <c r="C573" s="16" t="s">
        <v>16</v>
      </c>
      <c r="D573" s="15" t="s">
        <v>43</v>
      </c>
      <c r="E573" s="15">
        <v>25</v>
      </c>
      <c r="F573" s="16" t="s">
        <v>18</v>
      </c>
      <c r="G573" s="17">
        <v>272964</v>
      </c>
      <c r="H573" s="15" t="s">
        <v>46</v>
      </c>
      <c r="I573" s="15" t="s">
        <v>25</v>
      </c>
    </row>
    <row r="574" spans="1:9" hidden="1" x14ac:dyDescent="0.45">
      <c r="A574" s="15" t="s">
        <v>56</v>
      </c>
      <c r="B574" s="15" t="s">
        <v>53</v>
      </c>
      <c r="C574" s="16" t="s">
        <v>22</v>
      </c>
      <c r="D574" s="15" t="s">
        <v>26</v>
      </c>
      <c r="E574" s="15">
        <v>17</v>
      </c>
      <c r="F574" s="16" t="s">
        <v>18</v>
      </c>
      <c r="G574" s="17">
        <v>42236.25</v>
      </c>
      <c r="H574" s="15" t="s">
        <v>27</v>
      </c>
      <c r="I574" s="15" t="s">
        <v>20</v>
      </c>
    </row>
    <row r="575" spans="1:9" hidden="1" x14ac:dyDescent="0.45">
      <c r="A575" s="15" t="s">
        <v>55</v>
      </c>
      <c r="B575" s="15" t="s">
        <v>53</v>
      </c>
      <c r="C575" s="16" t="s">
        <v>16</v>
      </c>
      <c r="D575" s="15" t="s">
        <v>17</v>
      </c>
      <c r="E575" s="15">
        <v>11</v>
      </c>
      <c r="F575" s="16" t="s">
        <v>28</v>
      </c>
      <c r="G575" s="17">
        <v>78483</v>
      </c>
      <c r="H575" s="15" t="s">
        <v>24</v>
      </c>
      <c r="I575" s="15" t="s">
        <v>25</v>
      </c>
    </row>
    <row r="576" spans="1:9" hidden="1" x14ac:dyDescent="0.45">
      <c r="A576" s="15" t="s">
        <v>54</v>
      </c>
      <c r="B576" s="15" t="s">
        <v>53</v>
      </c>
      <c r="C576" s="16" t="s">
        <v>16</v>
      </c>
      <c r="D576" s="15" t="s">
        <v>17</v>
      </c>
      <c r="E576" s="15">
        <v>25</v>
      </c>
      <c r="F576" s="16" t="s">
        <v>28</v>
      </c>
      <c r="G576" s="17">
        <v>14128</v>
      </c>
      <c r="H576" s="15" t="s">
        <v>29</v>
      </c>
      <c r="I576" s="15" t="s">
        <v>36</v>
      </c>
    </row>
    <row r="577" spans="1:9" hidden="1" x14ac:dyDescent="0.45">
      <c r="A577" s="15" t="s">
        <v>55</v>
      </c>
      <c r="B577" s="15" t="s">
        <v>53</v>
      </c>
      <c r="C577" s="16" t="s">
        <v>16</v>
      </c>
      <c r="D577" s="15" t="s">
        <v>37</v>
      </c>
      <c r="E577" s="15">
        <v>1</v>
      </c>
      <c r="F577" s="16" t="s">
        <v>28</v>
      </c>
      <c r="G577" s="17">
        <v>163228</v>
      </c>
      <c r="H577" s="15" t="s">
        <v>35</v>
      </c>
      <c r="I577" s="15" t="s">
        <v>36</v>
      </c>
    </row>
    <row r="578" spans="1:9" hidden="1" x14ac:dyDescent="0.45">
      <c r="A578" s="15" t="s">
        <v>58</v>
      </c>
      <c r="B578" s="15" t="s">
        <v>53</v>
      </c>
      <c r="C578" s="16" t="s">
        <v>16</v>
      </c>
      <c r="D578" s="15" t="s">
        <v>43</v>
      </c>
      <c r="E578" s="15">
        <v>11</v>
      </c>
      <c r="F578" s="16" t="s">
        <v>18</v>
      </c>
      <c r="G578" s="17">
        <v>185108</v>
      </c>
      <c r="H578" s="15" t="s">
        <v>27</v>
      </c>
      <c r="I578" s="15" t="s">
        <v>36</v>
      </c>
    </row>
    <row r="579" spans="1:9" hidden="1" x14ac:dyDescent="0.45">
      <c r="A579" s="15" t="s">
        <v>52</v>
      </c>
      <c r="B579" s="15" t="s">
        <v>53</v>
      </c>
      <c r="C579" s="16" t="s">
        <v>16</v>
      </c>
      <c r="D579" s="15" t="s">
        <v>37</v>
      </c>
      <c r="E579" s="15">
        <v>22</v>
      </c>
      <c r="F579" s="16" t="s">
        <v>18</v>
      </c>
      <c r="G579" s="17">
        <v>15378</v>
      </c>
      <c r="H579" s="15" t="s">
        <v>29</v>
      </c>
      <c r="I579" s="15" t="s">
        <v>20</v>
      </c>
    </row>
    <row r="580" spans="1:9" hidden="1" x14ac:dyDescent="0.45">
      <c r="A580" s="15" t="s">
        <v>56</v>
      </c>
      <c r="B580" s="15" t="s">
        <v>53</v>
      </c>
      <c r="C580" s="16" t="s">
        <v>16</v>
      </c>
      <c r="D580" s="15" t="s">
        <v>37</v>
      </c>
      <c r="E580" s="15">
        <v>23</v>
      </c>
      <c r="F580" s="16" t="s">
        <v>39</v>
      </c>
      <c r="G580" s="17">
        <v>171394</v>
      </c>
      <c r="H580" s="15" t="s">
        <v>24</v>
      </c>
      <c r="I580" s="15" t="s">
        <v>30</v>
      </c>
    </row>
    <row r="581" spans="1:9" hidden="1" x14ac:dyDescent="0.45">
      <c r="A581" s="15" t="s">
        <v>57</v>
      </c>
      <c r="B581" s="15" t="s">
        <v>53</v>
      </c>
      <c r="C581" s="16" t="s">
        <v>44</v>
      </c>
      <c r="D581" s="15" t="s">
        <v>45</v>
      </c>
      <c r="E581" s="15">
        <v>20</v>
      </c>
      <c r="F581" s="16" t="s">
        <v>18</v>
      </c>
      <c r="G581" s="17">
        <v>292290</v>
      </c>
      <c r="H581" s="15" t="s">
        <v>24</v>
      </c>
      <c r="I581" s="15" t="s">
        <v>25</v>
      </c>
    </row>
    <row r="582" spans="1:9" hidden="1" x14ac:dyDescent="0.45">
      <c r="A582" s="15" t="s">
        <v>56</v>
      </c>
      <c r="B582" s="15" t="s">
        <v>53</v>
      </c>
      <c r="C582" s="16" t="s">
        <v>44</v>
      </c>
      <c r="D582" s="15" t="s">
        <v>45</v>
      </c>
      <c r="E582" s="15">
        <v>26</v>
      </c>
      <c r="F582" s="16" t="s">
        <v>28</v>
      </c>
      <c r="G582" s="17">
        <v>119472</v>
      </c>
      <c r="H582" s="15" t="s">
        <v>24</v>
      </c>
      <c r="I582" s="15" t="s">
        <v>31</v>
      </c>
    </row>
    <row r="583" spans="1:9" hidden="1" x14ac:dyDescent="0.45">
      <c r="A583" s="15" t="s">
        <v>54</v>
      </c>
      <c r="B583" s="15" t="s">
        <v>53</v>
      </c>
      <c r="C583" s="16" t="s">
        <v>44</v>
      </c>
      <c r="D583" s="15" t="s">
        <v>45</v>
      </c>
      <c r="E583" s="15">
        <v>16</v>
      </c>
      <c r="F583" s="16" t="s">
        <v>18</v>
      </c>
      <c r="G583" s="17">
        <v>256191</v>
      </c>
      <c r="H583" s="15" t="s">
        <v>19</v>
      </c>
      <c r="I583" s="15" t="s">
        <v>25</v>
      </c>
    </row>
    <row r="584" spans="1:9" hidden="1" x14ac:dyDescent="0.45">
      <c r="A584" s="15" t="s">
        <v>56</v>
      </c>
      <c r="B584" s="15" t="s">
        <v>53</v>
      </c>
      <c r="C584" s="16" t="s">
        <v>44</v>
      </c>
      <c r="D584" s="15" t="s">
        <v>50</v>
      </c>
      <c r="E584" s="15">
        <v>9</v>
      </c>
      <c r="F584" s="16" t="s">
        <v>39</v>
      </c>
      <c r="G584" s="17">
        <v>10491</v>
      </c>
      <c r="H584" s="15" t="s">
        <v>46</v>
      </c>
      <c r="I584" s="15" t="s">
        <v>47</v>
      </c>
    </row>
    <row r="585" spans="1:9" hidden="1" x14ac:dyDescent="0.45">
      <c r="A585" s="15" t="s">
        <v>56</v>
      </c>
      <c r="B585" s="15" t="s">
        <v>53</v>
      </c>
      <c r="C585" s="16" t="s">
        <v>44</v>
      </c>
      <c r="D585" s="15" t="s">
        <v>48</v>
      </c>
      <c r="E585" s="15">
        <v>28</v>
      </c>
      <c r="F585" s="16" t="s">
        <v>18</v>
      </c>
      <c r="G585" s="17">
        <v>130761</v>
      </c>
      <c r="H585" s="15" t="s">
        <v>46</v>
      </c>
      <c r="I585" s="15" t="s">
        <v>20</v>
      </c>
    </row>
    <row r="586" spans="1:9" hidden="1" x14ac:dyDescent="0.45">
      <c r="A586" s="15" t="s">
        <v>54</v>
      </c>
      <c r="B586" s="15" t="s">
        <v>53</v>
      </c>
      <c r="C586" s="16" t="s">
        <v>33</v>
      </c>
      <c r="D586" s="15" t="s">
        <v>42</v>
      </c>
      <c r="E586" s="15">
        <v>6</v>
      </c>
      <c r="F586" s="16" t="s">
        <v>18</v>
      </c>
      <c r="G586" s="17">
        <v>9765</v>
      </c>
      <c r="H586" s="15" t="s">
        <v>24</v>
      </c>
      <c r="I586" s="15" t="s">
        <v>25</v>
      </c>
    </row>
    <row r="587" spans="1:9" hidden="1" x14ac:dyDescent="0.45">
      <c r="A587" s="15" t="s">
        <v>58</v>
      </c>
      <c r="B587" s="15" t="s">
        <v>53</v>
      </c>
      <c r="C587" s="16" t="s">
        <v>16</v>
      </c>
      <c r="D587" s="15" t="s">
        <v>17</v>
      </c>
      <c r="E587" s="15">
        <v>8</v>
      </c>
      <c r="F587" s="16" t="s">
        <v>18</v>
      </c>
      <c r="G587" s="17">
        <v>64854</v>
      </c>
      <c r="H587" s="15" t="s">
        <v>24</v>
      </c>
      <c r="I587" s="15" t="s">
        <v>36</v>
      </c>
    </row>
    <row r="588" spans="1:9" hidden="1" x14ac:dyDescent="0.45">
      <c r="A588" s="15" t="s">
        <v>54</v>
      </c>
      <c r="B588" s="15" t="s">
        <v>53</v>
      </c>
      <c r="C588" s="16" t="s">
        <v>22</v>
      </c>
      <c r="D588" s="15" t="s">
        <v>26</v>
      </c>
      <c r="E588" s="15">
        <v>4</v>
      </c>
      <c r="F588" s="16" t="s">
        <v>18</v>
      </c>
      <c r="G588" s="17">
        <v>273540</v>
      </c>
      <c r="H588" s="15" t="s">
        <v>29</v>
      </c>
      <c r="I588" s="15" t="s">
        <v>25</v>
      </c>
    </row>
    <row r="589" spans="1:9" hidden="1" x14ac:dyDescent="0.45">
      <c r="A589" s="15" t="s">
        <v>57</v>
      </c>
      <c r="B589" s="15" t="s">
        <v>53</v>
      </c>
      <c r="C589" s="16" t="s">
        <v>16</v>
      </c>
      <c r="D589" s="15" t="s">
        <v>17</v>
      </c>
      <c r="E589" s="15">
        <v>27</v>
      </c>
      <c r="F589" s="16" t="s">
        <v>39</v>
      </c>
      <c r="G589" s="17">
        <v>8521</v>
      </c>
      <c r="H589" s="15" t="s">
        <v>24</v>
      </c>
      <c r="I589" s="15" t="s">
        <v>36</v>
      </c>
    </row>
    <row r="590" spans="1:9" hidden="1" x14ac:dyDescent="0.45">
      <c r="A590" s="15" t="s">
        <v>55</v>
      </c>
      <c r="B590" s="15" t="s">
        <v>53</v>
      </c>
      <c r="C590" s="16" t="s">
        <v>44</v>
      </c>
      <c r="D590" s="15" t="s">
        <v>48</v>
      </c>
      <c r="E590" s="15">
        <v>3</v>
      </c>
      <c r="F590" s="16" t="s">
        <v>18</v>
      </c>
      <c r="G590" s="17">
        <v>267186</v>
      </c>
      <c r="H590" s="15" t="s">
        <v>29</v>
      </c>
      <c r="I590" s="15" t="s">
        <v>36</v>
      </c>
    </row>
    <row r="591" spans="1:9" hidden="1" x14ac:dyDescent="0.45">
      <c r="A591" s="15" t="s">
        <v>54</v>
      </c>
      <c r="B591" s="15" t="s">
        <v>53</v>
      </c>
      <c r="C591" s="16" t="s">
        <v>33</v>
      </c>
      <c r="D591" s="15" t="s">
        <v>49</v>
      </c>
      <c r="E591" s="15">
        <v>7</v>
      </c>
      <c r="F591" s="16" t="s">
        <v>28</v>
      </c>
      <c r="G591" s="17">
        <v>77718</v>
      </c>
      <c r="H591" s="15" t="s">
        <v>24</v>
      </c>
      <c r="I591" s="15" t="s">
        <v>31</v>
      </c>
    </row>
    <row r="592" spans="1:9" hidden="1" x14ac:dyDescent="0.45">
      <c r="A592" s="15" t="s">
        <v>57</v>
      </c>
      <c r="B592" s="15" t="s">
        <v>53</v>
      </c>
      <c r="C592" s="16" t="s">
        <v>22</v>
      </c>
      <c r="D592" s="15" t="s">
        <v>23</v>
      </c>
      <c r="E592" s="15">
        <v>28</v>
      </c>
      <c r="F592" s="16" t="s">
        <v>18</v>
      </c>
      <c r="G592" s="17">
        <v>31946</v>
      </c>
      <c r="H592" s="15" t="s">
        <v>27</v>
      </c>
      <c r="I592" s="15" t="s">
        <v>25</v>
      </c>
    </row>
    <row r="593" spans="1:9" hidden="1" x14ac:dyDescent="0.45">
      <c r="A593" s="15" t="s">
        <v>56</v>
      </c>
      <c r="B593" s="15" t="s">
        <v>53</v>
      </c>
      <c r="C593" s="16" t="s">
        <v>16</v>
      </c>
      <c r="D593" s="15" t="s">
        <v>17</v>
      </c>
      <c r="E593" s="15">
        <v>9</v>
      </c>
      <c r="F593" s="16" t="s">
        <v>18</v>
      </c>
      <c r="G593" s="17">
        <v>97686</v>
      </c>
      <c r="H593" s="15" t="s">
        <v>24</v>
      </c>
      <c r="I593" s="15" t="s">
        <v>36</v>
      </c>
    </row>
    <row r="594" spans="1:9" hidden="1" x14ac:dyDescent="0.45">
      <c r="A594" s="15" t="s">
        <v>54</v>
      </c>
      <c r="B594" s="15" t="s">
        <v>53</v>
      </c>
      <c r="C594" s="16" t="s">
        <v>16</v>
      </c>
      <c r="D594" s="15" t="s">
        <v>43</v>
      </c>
      <c r="E594" s="15">
        <v>5</v>
      </c>
      <c r="F594" s="16" t="s">
        <v>28</v>
      </c>
      <c r="G594" s="17">
        <v>145050</v>
      </c>
      <c r="H594" s="15" t="s">
        <v>24</v>
      </c>
      <c r="I594" s="15" t="s">
        <v>20</v>
      </c>
    </row>
    <row r="595" spans="1:9" hidden="1" x14ac:dyDescent="0.45">
      <c r="A595" s="15" t="s">
        <v>57</v>
      </c>
      <c r="B595" s="15" t="s">
        <v>53</v>
      </c>
      <c r="C595" s="16" t="s">
        <v>16</v>
      </c>
      <c r="D595" s="15" t="s">
        <v>17</v>
      </c>
      <c r="E595" s="15">
        <v>23</v>
      </c>
      <c r="F595" s="16" t="s">
        <v>28</v>
      </c>
      <c r="G595" s="17">
        <v>94830</v>
      </c>
      <c r="H595" s="15" t="s">
        <v>35</v>
      </c>
      <c r="I595" s="15" t="s">
        <v>40</v>
      </c>
    </row>
    <row r="596" spans="1:9" hidden="1" x14ac:dyDescent="0.45">
      <c r="A596" s="15" t="s">
        <v>58</v>
      </c>
      <c r="B596" s="15" t="s">
        <v>53</v>
      </c>
      <c r="C596" s="16" t="s">
        <v>16</v>
      </c>
      <c r="D596" s="15" t="s">
        <v>43</v>
      </c>
      <c r="E596" s="15">
        <v>7</v>
      </c>
      <c r="F596" s="16" t="s">
        <v>18</v>
      </c>
      <c r="G596" s="17">
        <v>340158</v>
      </c>
      <c r="H596" s="15" t="s">
        <v>24</v>
      </c>
      <c r="I596" s="15" t="s">
        <v>36</v>
      </c>
    </row>
    <row r="597" spans="1:9" hidden="1" x14ac:dyDescent="0.45">
      <c r="A597" s="15" t="s">
        <v>57</v>
      </c>
      <c r="B597" s="15" t="s">
        <v>53</v>
      </c>
      <c r="C597" s="16" t="s">
        <v>44</v>
      </c>
      <c r="D597" s="15" t="s">
        <v>45</v>
      </c>
      <c r="E597" s="15">
        <v>5</v>
      </c>
      <c r="F597" s="16" t="s">
        <v>28</v>
      </c>
      <c r="G597" s="17">
        <v>39499</v>
      </c>
      <c r="H597" s="15" t="s">
        <v>46</v>
      </c>
      <c r="I597" s="15" t="s">
        <v>25</v>
      </c>
    </row>
    <row r="598" spans="1:9" hidden="1" x14ac:dyDescent="0.45">
      <c r="A598" s="15" t="s">
        <v>54</v>
      </c>
      <c r="B598" s="15" t="s">
        <v>53</v>
      </c>
      <c r="C598" s="16" t="s">
        <v>16</v>
      </c>
      <c r="D598" s="15" t="s">
        <v>17</v>
      </c>
      <c r="E598" s="15">
        <v>25</v>
      </c>
      <c r="F598" s="16" t="s">
        <v>28</v>
      </c>
      <c r="G598" s="17">
        <v>61550</v>
      </c>
      <c r="H598" s="15" t="s">
        <v>24</v>
      </c>
      <c r="I598" s="15" t="s">
        <v>36</v>
      </c>
    </row>
    <row r="599" spans="1:9" hidden="1" x14ac:dyDescent="0.45">
      <c r="A599" s="15" t="s">
        <v>57</v>
      </c>
      <c r="B599" s="15" t="s">
        <v>53</v>
      </c>
      <c r="C599" s="16" t="s">
        <v>44</v>
      </c>
      <c r="D599" s="15" t="s">
        <v>50</v>
      </c>
      <c r="E599" s="15">
        <v>8</v>
      </c>
      <c r="F599" s="16" t="s">
        <v>28</v>
      </c>
      <c r="G599" s="17">
        <v>196581</v>
      </c>
      <c r="H599" s="15" t="s">
        <v>27</v>
      </c>
      <c r="I599" s="15" t="s">
        <v>30</v>
      </c>
    </row>
    <row r="600" spans="1:9" hidden="1" x14ac:dyDescent="0.45">
      <c r="A600" s="15" t="s">
        <v>52</v>
      </c>
      <c r="B600" s="15" t="s">
        <v>53</v>
      </c>
      <c r="C600" s="16" t="s">
        <v>16</v>
      </c>
      <c r="D600" s="15" t="s">
        <v>17</v>
      </c>
      <c r="E600" s="15">
        <v>20</v>
      </c>
      <c r="F600" s="16" t="s">
        <v>18</v>
      </c>
      <c r="G600" s="17">
        <v>37180</v>
      </c>
      <c r="H600" s="15" t="s">
        <v>27</v>
      </c>
      <c r="I600" s="15" t="s">
        <v>20</v>
      </c>
    </row>
    <row r="601" spans="1:9" hidden="1" x14ac:dyDescent="0.45">
      <c r="A601" s="15" t="s">
        <v>57</v>
      </c>
      <c r="B601" s="15" t="s">
        <v>53</v>
      </c>
      <c r="C601" s="16" t="s">
        <v>16</v>
      </c>
      <c r="D601" s="15" t="s">
        <v>17</v>
      </c>
      <c r="E601" s="15">
        <v>27</v>
      </c>
      <c r="F601" s="16" t="s">
        <v>28</v>
      </c>
      <c r="G601" s="17">
        <v>34940</v>
      </c>
      <c r="H601" s="15" t="s">
        <v>29</v>
      </c>
      <c r="I601" s="15" t="s">
        <v>31</v>
      </c>
    </row>
    <row r="602" spans="1:9" hidden="1" x14ac:dyDescent="0.45">
      <c r="A602" s="15" t="s">
        <v>54</v>
      </c>
      <c r="B602" s="15" t="s">
        <v>53</v>
      </c>
      <c r="C602" s="16" t="s">
        <v>22</v>
      </c>
      <c r="D602" s="15" t="s">
        <v>41</v>
      </c>
      <c r="E602" s="15">
        <v>4</v>
      </c>
      <c r="F602" s="16" t="s">
        <v>28</v>
      </c>
      <c r="G602" s="17">
        <v>345410</v>
      </c>
      <c r="H602" s="15" t="s">
        <v>35</v>
      </c>
      <c r="I602" s="15" t="s">
        <v>25</v>
      </c>
    </row>
    <row r="603" spans="1:9" hidden="1" x14ac:dyDescent="0.45">
      <c r="A603" s="15" t="s">
        <v>52</v>
      </c>
      <c r="B603" s="15" t="s">
        <v>53</v>
      </c>
      <c r="C603" s="16" t="s">
        <v>33</v>
      </c>
      <c r="D603" s="15" t="s">
        <v>49</v>
      </c>
      <c r="E603" s="15">
        <v>21</v>
      </c>
      <c r="F603" s="16" t="s">
        <v>28</v>
      </c>
      <c r="G603" s="17">
        <v>34913</v>
      </c>
      <c r="H603" s="15" t="s">
        <v>27</v>
      </c>
      <c r="I603" s="15" t="s">
        <v>25</v>
      </c>
    </row>
    <row r="604" spans="1:9" hidden="1" x14ac:dyDescent="0.45">
      <c r="A604" s="15" t="s">
        <v>57</v>
      </c>
      <c r="B604" s="15" t="s">
        <v>53</v>
      </c>
      <c r="C604" s="16" t="s">
        <v>44</v>
      </c>
      <c r="D604" s="15" t="s">
        <v>45</v>
      </c>
      <c r="E604" s="15">
        <v>22</v>
      </c>
      <c r="F604" s="16" t="s">
        <v>39</v>
      </c>
      <c r="G604" s="17">
        <v>126273</v>
      </c>
      <c r="H604" s="15" t="s">
        <v>24</v>
      </c>
      <c r="I604" s="15" t="s">
        <v>20</v>
      </c>
    </row>
    <row r="605" spans="1:9" hidden="1" x14ac:dyDescent="0.45">
      <c r="A605" s="15" t="s">
        <v>58</v>
      </c>
      <c r="B605" s="15" t="s">
        <v>53</v>
      </c>
      <c r="C605" s="16" t="s">
        <v>16</v>
      </c>
      <c r="D605" s="15" t="s">
        <v>17</v>
      </c>
      <c r="E605" s="15">
        <v>27</v>
      </c>
      <c r="F605" s="16" t="s">
        <v>28</v>
      </c>
      <c r="G605" s="17">
        <v>33405</v>
      </c>
      <c r="H605" s="15" t="s">
        <v>24</v>
      </c>
      <c r="I605" s="15" t="s">
        <v>25</v>
      </c>
    </row>
    <row r="606" spans="1:9" hidden="1" x14ac:dyDescent="0.45">
      <c r="A606" s="15" t="s">
        <v>57</v>
      </c>
      <c r="B606" s="15" t="s">
        <v>53</v>
      </c>
      <c r="C606" s="16" t="s">
        <v>33</v>
      </c>
      <c r="D606" s="15" t="s">
        <v>49</v>
      </c>
      <c r="E606" s="15">
        <v>26</v>
      </c>
      <c r="F606" s="16" t="s">
        <v>18</v>
      </c>
      <c r="G606" s="17">
        <v>95091</v>
      </c>
      <c r="H606" s="15" t="s">
        <v>27</v>
      </c>
      <c r="I606" s="15" t="s">
        <v>30</v>
      </c>
    </row>
    <row r="607" spans="1:9" hidden="1" x14ac:dyDescent="0.45">
      <c r="A607" s="15" t="s">
        <v>52</v>
      </c>
      <c r="B607" s="15" t="s">
        <v>53</v>
      </c>
      <c r="C607" s="16" t="s">
        <v>44</v>
      </c>
      <c r="D607" s="15" t="s">
        <v>45</v>
      </c>
      <c r="E607" s="15">
        <v>7</v>
      </c>
      <c r="F607" s="16" t="s">
        <v>18</v>
      </c>
      <c r="G607" s="17">
        <v>197724</v>
      </c>
      <c r="H607" s="15" t="s">
        <v>29</v>
      </c>
      <c r="I607" s="15" t="s">
        <v>25</v>
      </c>
    </row>
    <row r="608" spans="1:9" hidden="1" x14ac:dyDescent="0.45">
      <c r="A608" s="15" t="s">
        <v>54</v>
      </c>
      <c r="B608" s="15" t="s">
        <v>53</v>
      </c>
      <c r="C608" s="16" t="s">
        <v>44</v>
      </c>
      <c r="D608" s="15" t="s">
        <v>45</v>
      </c>
      <c r="E608" s="15">
        <v>15</v>
      </c>
      <c r="F608" s="16" t="s">
        <v>28</v>
      </c>
      <c r="G608" s="17">
        <v>138318</v>
      </c>
      <c r="H608" s="15" t="s">
        <v>27</v>
      </c>
      <c r="I608" s="15" t="s">
        <v>20</v>
      </c>
    </row>
    <row r="609" spans="1:9" hidden="1" x14ac:dyDescent="0.45">
      <c r="A609" s="15" t="s">
        <v>56</v>
      </c>
      <c r="B609" s="15" t="s">
        <v>53</v>
      </c>
      <c r="C609" s="16" t="s">
        <v>22</v>
      </c>
      <c r="D609" s="15" t="s">
        <v>26</v>
      </c>
      <c r="E609" s="15">
        <v>7</v>
      </c>
      <c r="F609" s="16" t="s">
        <v>28</v>
      </c>
      <c r="G609" s="17">
        <v>192780</v>
      </c>
      <c r="H609" s="15" t="s">
        <v>24</v>
      </c>
      <c r="I609" s="15" t="s">
        <v>25</v>
      </c>
    </row>
    <row r="610" spans="1:9" hidden="1" x14ac:dyDescent="0.45">
      <c r="A610" s="15" t="s">
        <v>56</v>
      </c>
      <c r="B610" s="15" t="s">
        <v>53</v>
      </c>
      <c r="C610" s="16" t="s">
        <v>44</v>
      </c>
      <c r="D610" s="15" t="s">
        <v>45</v>
      </c>
      <c r="E610" s="15">
        <v>8</v>
      </c>
      <c r="F610" s="16" t="s">
        <v>28</v>
      </c>
      <c r="G610" s="17">
        <v>159579</v>
      </c>
      <c r="H610" s="15" t="s">
        <v>29</v>
      </c>
      <c r="I610" s="15" t="s">
        <v>30</v>
      </c>
    </row>
    <row r="611" spans="1:9" hidden="1" x14ac:dyDescent="0.45">
      <c r="A611" s="15" t="s">
        <v>52</v>
      </c>
      <c r="B611" s="15" t="s">
        <v>53</v>
      </c>
      <c r="C611" s="16" t="s">
        <v>44</v>
      </c>
      <c r="D611" s="15" t="s">
        <v>50</v>
      </c>
      <c r="E611" s="15">
        <v>30</v>
      </c>
      <c r="F611" s="16" t="s">
        <v>18</v>
      </c>
      <c r="G611" s="17">
        <v>165684</v>
      </c>
      <c r="H611" s="15" t="s">
        <v>29</v>
      </c>
      <c r="I611" s="15" t="s">
        <v>25</v>
      </c>
    </row>
    <row r="612" spans="1:9" hidden="1" x14ac:dyDescent="0.45">
      <c r="A612" s="15" t="s">
        <v>59</v>
      </c>
      <c r="B612" s="15" t="s">
        <v>60</v>
      </c>
      <c r="C612" s="16" t="s">
        <v>44</v>
      </c>
      <c r="D612" s="15" t="s">
        <v>45</v>
      </c>
      <c r="E612" s="15">
        <v>22</v>
      </c>
      <c r="F612" s="16" t="s">
        <v>18</v>
      </c>
      <c r="G612" s="15">
        <v>15969.599999999999</v>
      </c>
      <c r="H612" s="15" t="s">
        <v>29</v>
      </c>
      <c r="I612" s="15" t="s">
        <v>20</v>
      </c>
    </row>
    <row r="613" spans="1:9" hidden="1" x14ac:dyDescent="0.45">
      <c r="A613" s="15" t="s">
        <v>61</v>
      </c>
      <c r="B613" s="15" t="s">
        <v>60</v>
      </c>
      <c r="C613" s="16" t="s">
        <v>44</v>
      </c>
      <c r="D613" s="15" t="s">
        <v>45</v>
      </c>
      <c r="E613" s="15">
        <v>9</v>
      </c>
      <c r="F613" s="16" t="s">
        <v>18</v>
      </c>
      <c r="G613" s="15">
        <v>100962</v>
      </c>
      <c r="H613" s="15" t="s">
        <v>24</v>
      </c>
      <c r="I613" s="15" t="s">
        <v>31</v>
      </c>
    </row>
    <row r="614" spans="1:9" hidden="1" x14ac:dyDescent="0.45">
      <c r="A614" s="15" t="s">
        <v>62</v>
      </c>
      <c r="B614" s="15" t="s">
        <v>60</v>
      </c>
      <c r="C614" s="16" t="s">
        <v>16</v>
      </c>
      <c r="D614" s="15" t="s">
        <v>17</v>
      </c>
      <c r="E614" s="15">
        <v>1</v>
      </c>
      <c r="F614" s="16" t="s">
        <v>28</v>
      </c>
      <c r="G614" s="15">
        <v>106118.39999999999</v>
      </c>
      <c r="H614" s="15" t="s">
        <v>27</v>
      </c>
      <c r="I614" s="15" t="s">
        <v>20</v>
      </c>
    </row>
    <row r="615" spans="1:9" hidden="1" x14ac:dyDescent="0.45">
      <c r="A615" s="15" t="s">
        <v>63</v>
      </c>
      <c r="B615" s="15" t="s">
        <v>60</v>
      </c>
      <c r="C615" s="16" t="s">
        <v>16</v>
      </c>
      <c r="D615" s="15" t="s">
        <v>17</v>
      </c>
      <c r="E615" s="15">
        <v>14</v>
      </c>
      <c r="F615" s="16" t="s">
        <v>18</v>
      </c>
      <c r="G615" s="15">
        <v>26380.799999999999</v>
      </c>
      <c r="H615" s="15" t="s">
        <v>29</v>
      </c>
      <c r="I615" s="15" t="s">
        <v>36</v>
      </c>
    </row>
    <row r="616" spans="1:9" hidden="1" x14ac:dyDescent="0.45">
      <c r="A616" s="15" t="s">
        <v>64</v>
      </c>
      <c r="B616" s="15" t="s">
        <v>60</v>
      </c>
      <c r="C616" s="16" t="s">
        <v>44</v>
      </c>
      <c r="D616" s="15" t="s">
        <v>50</v>
      </c>
      <c r="E616" s="15">
        <v>9</v>
      </c>
      <c r="F616" s="16" t="s">
        <v>18</v>
      </c>
      <c r="G616" s="15">
        <v>306464.39999999997</v>
      </c>
      <c r="H616" s="15" t="s">
        <v>29</v>
      </c>
      <c r="I616" s="15" t="s">
        <v>36</v>
      </c>
    </row>
    <row r="617" spans="1:9" hidden="1" x14ac:dyDescent="0.45">
      <c r="A617" s="15" t="s">
        <v>64</v>
      </c>
      <c r="B617" s="15" t="s">
        <v>60</v>
      </c>
      <c r="C617" s="16" t="s">
        <v>33</v>
      </c>
      <c r="D617" s="15" t="s">
        <v>49</v>
      </c>
      <c r="E617" s="15">
        <v>3</v>
      </c>
      <c r="F617" s="16" t="s">
        <v>18</v>
      </c>
      <c r="G617" s="15">
        <v>48429.599999999999</v>
      </c>
      <c r="H617" s="15" t="s">
        <v>24</v>
      </c>
      <c r="I617" s="15" t="s">
        <v>47</v>
      </c>
    </row>
    <row r="618" spans="1:9" hidden="1" x14ac:dyDescent="0.45">
      <c r="A618" s="15" t="s">
        <v>65</v>
      </c>
      <c r="B618" s="15" t="s">
        <v>60</v>
      </c>
      <c r="C618" s="16" t="s">
        <v>44</v>
      </c>
      <c r="D618" s="15" t="s">
        <v>50</v>
      </c>
      <c r="E618" s="15">
        <v>21</v>
      </c>
      <c r="F618" s="16" t="s">
        <v>18</v>
      </c>
      <c r="G618" s="15">
        <v>211903.19999999998</v>
      </c>
      <c r="H618" s="15" t="s">
        <v>24</v>
      </c>
      <c r="I618" s="15" t="s">
        <v>20</v>
      </c>
    </row>
    <row r="619" spans="1:9" hidden="1" x14ac:dyDescent="0.45">
      <c r="A619" s="15" t="s">
        <v>66</v>
      </c>
      <c r="B619" s="15" t="s">
        <v>60</v>
      </c>
      <c r="C619" s="16" t="s">
        <v>16</v>
      </c>
      <c r="D619" s="15" t="s">
        <v>37</v>
      </c>
      <c r="E619" s="15">
        <v>16</v>
      </c>
      <c r="F619" s="16" t="s">
        <v>18</v>
      </c>
      <c r="G619" s="15">
        <v>217039.19999999998</v>
      </c>
      <c r="H619" s="15" t="s">
        <v>29</v>
      </c>
      <c r="I619" s="15" t="s">
        <v>30</v>
      </c>
    </row>
    <row r="620" spans="1:9" hidden="1" x14ac:dyDescent="0.45">
      <c r="A620" s="15" t="s">
        <v>67</v>
      </c>
      <c r="B620" s="15" t="s">
        <v>60</v>
      </c>
      <c r="C620" s="16" t="s">
        <v>33</v>
      </c>
      <c r="D620" s="15" t="s">
        <v>42</v>
      </c>
      <c r="E620" s="15">
        <v>29</v>
      </c>
      <c r="F620" s="16" t="s">
        <v>39</v>
      </c>
      <c r="G620" s="15">
        <v>327792</v>
      </c>
      <c r="H620" s="15" t="s">
        <v>29</v>
      </c>
      <c r="I620" s="15" t="s">
        <v>20</v>
      </c>
    </row>
    <row r="621" spans="1:9" hidden="1" x14ac:dyDescent="0.45">
      <c r="A621" s="15" t="s">
        <v>65</v>
      </c>
      <c r="B621" s="15" t="s">
        <v>60</v>
      </c>
      <c r="C621" s="16" t="s">
        <v>22</v>
      </c>
      <c r="D621" s="15" t="s">
        <v>26</v>
      </c>
      <c r="E621" s="15">
        <v>16</v>
      </c>
      <c r="F621" s="16" t="s">
        <v>28</v>
      </c>
      <c r="G621" s="15">
        <v>21693.599999999999</v>
      </c>
      <c r="H621" s="15" t="s">
        <v>24</v>
      </c>
      <c r="I621" s="15" t="s">
        <v>25</v>
      </c>
    </row>
    <row r="622" spans="1:9" hidden="1" x14ac:dyDescent="0.45">
      <c r="A622" s="15" t="s">
        <v>68</v>
      </c>
      <c r="B622" s="15" t="s">
        <v>60</v>
      </c>
      <c r="C622" s="16" t="s">
        <v>16</v>
      </c>
      <c r="D622" s="15" t="s">
        <v>37</v>
      </c>
      <c r="E622" s="15">
        <v>27</v>
      </c>
      <c r="F622" s="16" t="s">
        <v>28</v>
      </c>
      <c r="G622" s="15">
        <v>144132</v>
      </c>
      <c r="H622" s="15" t="s">
        <v>27</v>
      </c>
      <c r="I622" s="15" t="s">
        <v>36</v>
      </c>
    </row>
    <row r="623" spans="1:9" hidden="1" x14ac:dyDescent="0.45">
      <c r="A623" s="15" t="s">
        <v>59</v>
      </c>
      <c r="B623" s="15" t="s">
        <v>60</v>
      </c>
      <c r="C623" s="16" t="s">
        <v>16</v>
      </c>
      <c r="D623" s="15" t="s">
        <v>43</v>
      </c>
      <c r="E623" s="15">
        <v>5</v>
      </c>
      <c r="F623" s="16" t="s">
        <v>28</v>
      </c>
      <c r="G623" s="15">
        <v>332193.59999999998</v>
      </c>
      <c r="H623" s="15" t="s">
        <v>24</v>
      </c>
      <c r="I623" s="15" t="s">
        <v>20</v>
      </c>
    </row>
    <row r="624" spans="1:9" hidden="1" x14ac:dyDescent="0.45">
      <c r="A624" s="15" t="s">
        <v>61</v>
      </c>
      <c r="B624" s="15" t="s">
        <v>60</v>
      </c>
      <c r="C624" s="16" t="s">
        <v>33</v>
      </c>
      <c r="D624" s="15" t="s">
        <v>34</v>
      </c>
      <c r="E624" s="15">
        <v>27</v>
      </c>
      <c r="F624" s="16" t="s">
        <v>18</v>
      </c>
      <c r="G624" s="15">
        <v>33664.799999999996</v>
      </c>
      <c r="H624" s="15" t="s">
        <v>27</v>
      </c>
      <c r="I624" s="15" t="s">
        <v>25</v>
      </c>
    </row>
    <row r="625" spans="1:9" hidden="1" x14ac:dyDescent="0.45">
      <c r="A625" s="15" t="s">
        <v>63</v>
      </c>
      <c r="B625" s="15" t="s">
        <v>60</v>
      </c>
      <c r="C625" s="16" t="s">
        <v>33</v>
      </c>
      <c r="D625" s="15" t="s">
        <v>42</v>
      </c>
      <c r="E625" s="15">
        <v>28</v>
      </c>
      <c r="F625" s="16" t="s">
        <v>39</v>
      </c>
      <c r="G625" s="15">
        <v>289470</v>
      </c>
      <c r="H625" s="15" t="s">
        <v>24</v>
      </c>
      <c r="I625" s="15" t="s">
        <v>20</v>
      </c>
    </row>
    <row r="626" spans="1:9" hidden="1" x14ac:dyDescent="0.45">
      <c r="A626" s="15" t="s">
        <v>64</v>
      </c>
      <c r="B626" s="15" t="s">
        <v>60</v>
      </c>
      <c r="C626" s="16" t="s">
        <v>16</v>
      </c>
      <c r="D626" s="15" t="s">
        <v>37</v>
      </c>
      <c r="E626" s="15">
        <v>25</v>
      </c>
      <c r="F626" s="16" t="s">
        <v>18</v>
      </c>
      <c r="G626" s="15">
        <v>127099.2</v>
      </c>
      <c r="H626" s="15" t="s">
        <v>27</v>
      </c>
      <c r="I626" s="15" t="s">
        <v>25</v>
      </c>
    </row>
    <row r="627" spans="1:9" hidden="1" x14ac:dyDescent="0.45">
      <c r="A627" s="15" t="s">
        <v>62</v>
      </c>
      <c r="B627" s="15" t="s">
        <v>60</v>
      </c>
      <c r="C627" s="16" t="s">
        <v>44</v>
      </c>
      <c r="D627" s="15" t="s">
        <v>45</v>
      </c>
      <c r="E627" s="15">
        <v>27</v>
      </c>
      <c r="F627" s="16" t="s">
        <v>28</v>
      </c>
      <c r="G627" s="15">
        <v>54853.2</v>
      </c>
      <c r="H627" s="15" t="s">
        <v>24</v>
      </c>
      <c r="I627" s="15" t="s">
        <v>36</v>
      </c>
    </row>
    <row r="628" spans="1:9" hidden="1" x14ac:dyDescent="0.45">
      <c r="A628" s="15" t="s">
        <v>67</v>
      </c>
      <c r="B628" s="15" t="s">
        <v>60</v>
      </c>
      <c r="C628" s="16" t="s">
        <v>16</v>
      </c>
      <c r="D628" s="15" t="s">
        <v>17</v>
      </c>
      <c r="E628" s="15">
        <v>16</v>
      </c>
      <c r="F628" s="16" t="s">
        <v>28</v>
      </c>
      <c r="G628" s="15">
        <v>108744</v>
      </c>
      <c r="H628" s="15" t="s">
        <v>29</v>
      </c>
      <c r="I628" s="15" t="s">
        <v>25</v>
      </c>
    </row>
    <row r="629" spans="1:9" hidden="1" x14ac:dyDescent="0.45">
      <c r="A629" s="15" t="s">
        <v>59</v>
      </c>
      <c r="B629" s="15" t="s">
        <v>60</v>
      </c>
      <c r="C629" s="16" t="s">
        <v>22</v>
      </c>
      <c r="D629" s="15" t="s">
        <v>26</v>
      </c>
      <c r="E629" s="15">
        <v>20</v>
      </c>
      <c r="F629" s="16" t="s">
        <v>28</v>
      </c>
      <c r="G629" s="15">
        <v>29588.399999999998</v>
      </c>
      <c r="H629" s="15" t="s">
        <v>24</v>
      </c>
      <c r="I629" s="15" t="s">
        <v>25</v>
      </c>
    </row>
    <row r="630" spans="1:9" hidden="1" x14ac:dyDescent="0.45">
      <c r="A630" s="15" t="s">
        <v>69</v>
      </c>
      <c r="B630" s="15" t="s">
        <v>60</v>
      </c>
      <c r="C630" s="16" t="s">
        <v>22</v>
      </c>
      <c r="D630" s="15" t="s">
        <v>41</v>
      </c>
      <c r="E630" s="15">
        <v>22</v>
      </c>
      <c r="F630" s="16" t="s">
        <v>18</v>
      </c>
      <c r="G630" s="15">
        <v>356490</v>
      </c>
      <c r="H630" s="15" t="s">
        <v>24</v>
      </c>
      <c r="I630" s="15" t="s">
        <v>25</v>
      </c>
    </row>
    <row r="631" spans="1:9" hidden="1" x14ac:dyDescent="0.45">
      <c r="A631" s="15" t="s">
        <v>69</v>
      </c>
      <c r="B631" s="15" t="s">
        <v>60</v>
      </c>
      <c r="C631" s="16" t="s">
        <v>16</v>
      </c>
      <c r="D631" s="15" t="s">
        <v>17</v>
      </c>
      <c r="E631" s="15">
        <v>21</v>
      </c>
      <c r="F631" s="16" t="s">
        <v>18</v>
      </c>
      <c r="G631" s="15">
        <v>74010</v>
      </c>
      <c r="H631" s="15" t="s">
        <v>19</v>
      </c>
      <c r="I631" s="15" t="s">
        <v>20</v>
      </c>
    </row>
    <row r="632" spans="1:9" hidden="1" x14ac:dyDescent="0.45">
      <c r="A632" s="15" t="s">
        <v>61</v>
      </c>
      <c r="B632" s="15" t="s">
        <v>60</v>
      </c>
      <c r="C632" s="16" t="s">
        <v>44</v>
      </c>
      <c r="D632" s="15" t="s">
        <v>45</v>
      </c>
      <c r="E632" s="15">
        <v>5</v>
      </c>
      <c r="F632" s="16" t="s">
        <v>18</v>
      </c>
      <c r="G632" s="15">
        <v>18598.8</v>
      </c>
      <c r="H632" s="15" t="s">
        <v>24</v>
      </c>
      <c r="I632" s="15" t="s">
        <v>47</v>
      </c>
    </row>
    <row r="633" spans="1:9" hidden="1" x14ac:dyDescent="0.45">
      <c r="A633" s="15" t="s">
        <v>67</v>
      </c>
      <c r="B633" s="15" t="s">
        <v>60</v>
      </c>
      <c r="C633" s="16" t="s">
        <v>16</v>
      </c>
      <c r="D633" s="15" t="s">
        <v>17</v>
      </c>
      <c r="E633" s="15">
        <v>10</v>
      </c>
      <c r="F633" s="16" t="s">
        <v>18</v>
      </c>
      <c r="G633" s="15">
        <v>88026</v>
      </c>
      <c r="H633" s="15" t="s">
        <v>46</v>
      </c>
      <c r="I633" s="15" t="s">
        <v>20</v>
      </c>
    </row>
    <row r="634" spans="1:9" hidden="1" x14ac:dyDescent="0.45">
      <c r="A634" s="15" t="s">
        <v>66</v>
      </c>
      <c r="B634" s="15" t="s">
        <v>60</v>
      </c>
      <c r="C634" s="16" t="s">
        <v>16</v>
      </c>
      <c r="D634" s="15" t="s">
        <v>17</v>
      </c>
      <c r="E634" s="15">
        <v>5</v>
      </c>
      <c r="F634" s="16" t="s">
        <v>28</v>
      </c>
      <c r="G634" s="15">
        <v>116652</v>
      </c>
      <c r="H634" s="15" t="s">
        <v>29</v>
      </c>
      <c r="I634" s="15" t="s">
        <v>36</v>
      </c>
    </row>
    <row r="635" spans="1:9" hidden="1" x14ac:dyDescent="0.45">
      <c r="A635" s="15" t="s">
        <v>62</v>
      </c>
      <c r="B635" s="15" t="s">
        <v>60</v>
      </c>
      <c r="C635" s="16" t="s">
        <v>33</v>
      </c>
      <c r="D635" s="15" t="s">
        <v>34</v>
      </c>
      <c r="E635" s="15">
        <v>25</v>
      </c>
      <c r="F635" s="16" t="s">
        <v>18</v>
      </c>
      <c r="G635" s="15">
        <v>32439.599999999999</v>
      </c>
      <c r="H635" s="15" t="s">
        <v>24</v>
      </c>
      <c r="I635" s="15" t="s">
        <v>36</v>
      </c>
    </row>
    <row r="636" spans="1:9" hidden="1" x14ac:dyDescent="0.45">
      <c r="A636" s="15" t="s">
        <v>66</v>
      </c>
      <c r="B636" s="15" t="s">
        <v>60</v>
      </c>
      <c r="C636" s="16" t="s">
        <v>22</v>
      </c>
      <c r="D636" s="15" t="s">
        <v>41</v>
      </c>
      <c r="E636" s="15">
        <v>18</v>
      </c>
      <c r="F636" s="16" t="s">
        <v>28</v>
      </c>
      <c r="G636" s="15">
        <v>71484</v>
      </c>
      <c r="H636" s="15" t="s">
        <v>19</v>
      </c>
      <c r="I636" s="15" t="s">
        <v>47</v>
      </c>
    </row>
    <row r="637" spans="1:9" hidden="1" x14ac:dyDescent="0.45">
      <c r="A637" s="15" t="s">
        <v>63</v>
      </c>
      <c r="B637" s="15" t="s">
        <v>60</v>
      </c>
      <c r="C637" s="16" t="s">
        <v>44</v>
      </c>
      <c r="D637" s="15" t="s">
        <v>50</v>
      </c>
      <c r="E637" s="15">
        <v>17</v>
      </c>
      <c r="F637" s="16" t="s">
        <v>28</v>
      </c>
      <c r="G637" s="15">
        <v>247420.79999999999</v>
      </c>
      <c r="H637" s="15" t="s">
        <v>24</v>
      </c>
      <c r="I637" s="15" t="s">
        <v>25</v>
      </c>
    </row>
    <row r="638" spans="1:9" hidden="1" x14ac:dyDescent="0.45">
      <c r="A638" s="15" t="s">
        <v>65</v>
      </c>
      <c r="B638" s="15" t="s">
        <v>60</v>
      </c>
      <c r="C638" s="16" t="s">
        <v>44</v>
      </c>
      <c r="D638" s="15" t="s">
        <v>45</v>
      </c>
      <c r="E638" s="15">
        <v>1</v>
      </c>
      <c r="F638" s="16" t="s">
        <v>28</v>
      </c>
      <c r="G638" s="15">
        <v>27069.599999999999</v>
      </c>
      <c r="H638" s="15" t="s">
        <v>24</v>
      </c>
      <c r="I638" s="15" t="s">
        <v>51</v>
      </c>
    </row>
    <row r="639" spans="1:9" hidden="1" x14ac:dyDescent="0.45">
      <c r="A639" s="15" t="s">
        <v>65</v>
      </c>
      <c r="B639" s="15" t="s">
        <v>60</v>
      </c>
      <c r="C639" s="16" t="s">
        <v>22</v>
      </c>
      <c r="D639" s="15" t="s">
        <v>41</v>
      </c>
      <c r="E639" s="15">
        <v>11</v>
      </c>
      <c r="F639" s="16" t="s">
        <v>18</v>
      </c>
      <c r="G639" s="15">
        <v>415188</v>
      </c>
      <c r="H639" s="15" t="s">
        <v>29</v>
      </c>
      <c r="I639" s="15" t="s">
        <v>25</v>
      </c>
    </row>
    <row r="640" spans="1:9" hidden="1" x14ac:dyDescent="0.45">
      <c r="A640" s="15" t="s">
        <v>65</v>
      </c>
      <c r="B640" s="15" t="s">
        <v>60</v>
      </c>
      <c r="C640" s="16" t="s">
        <v>44</v>
      </c>
      <c r="D640" s="15" t="s">
        <v>45</v>
      </c>
      <c r="E640" s="15">
        <v>13</v>
      </c>
      <c r="F640" s="16" t="s">
        <v>28</v>
      </c>
      <c r="G640" s="15">
        <v>256503.59999999998</v>
      </c>
      <c r="H640" s="15" t="s">
        <v>24</v>
      </c>
      <c r="I640" s="15" t="s">
        <v>47</v>
      </c>
    </row>
    <row r="641" spans="1:9" hidden="1" x14ac:dyDescent="0.45">
      <c r="A641" s="15" t="s">
        <v>61</v>
      </c>
      <c r="B641" s="15" t="s">
        <v>60</v>
      </c>
      <c r="C641" s="16" t="s">
        <v>33</v>
      </c>
      <c r="D641" s="15" t="s">
        <v>42</v>
      </c>
      <c r="E641" s="15">
        <v>7</v>
      </c>
      <c r="F641" s="16" t="s">
        <v>39</v>
      </c>
      <c r="G641" s="15">
        <v>87081.599999999991</v>
      </c>
      <c r="H641" s="15" t="s">
        <v>27</v>
      </c>
      <c r="I641" s="15" t="s">
        <v>30</v>
      </c>
    </row>
    <row r="642" spans="1:9" hidden="1" x14ac:dyDescent="0.45">
      <c r="A642" s="15" t="s">
        <v>69</v>
      </c>
      <c r="B642" s="15" t="s">
        <v>60</v>
      </c>
      <c r="C642" s="16" t="s">
        <v>16</v>
      </c>
      <c r="D642" s="15" t="s">
        <v>37</v>
      </c>
      <c r="E642" s="15">
        <v>15</v>
      </c>
      <c r="F642" s="16" t="s">
        <v>28</v>
      </c>
      <c r="G642" s="15">
        <v>71839.199999999997</v>
      </c>
      <c r="H642" s="15" t="s">
        <v>46</v>
      </c>
      <c r="I642" s="15" t="s">
        <v>30</v>
      </c>
    </row>
    <row r="643" spans="1:9" hidden="1" x14ac:dyDescent="0.45">
      <c r="A643" s="15" t="s">
        <v>69</v>
      </c>
      <c r="B643" s="15" t="s">
        <v>60</v>
      </c>
      <c r="C643" s="16" t="s">
        <v>33</v>
      </c>
      <c r="D643" s="15" t="s">
        <v>49</v>
      </c>
      <c r="E643" s="15">
        <v>22</v>
      </c>
      <c r="F643" s="16" t="s">
        <v>28</v>
      </c>
      <c r="G643" s="15">
        <v>8845.1999999999989</v>
      </c>
      <c r="H643" s="15" t="s">
        <v>24</v>
      </c>
      <c r="I643" s="15" t="s">
        <v>25</v>
      </c>
    </row>
    <row r="644" spans="1:9" hidden="1" x14ac:dyDescent="0.45">
      <c r="A644" s="15" t="s">
        <v>63</v>
      </c>
      <c r="B644" s="15" t="s">
        <v>60</v>
      </c>
      <c r="C644" s="16" t="s">
        <v>33</v>
      </c>
      <c r="D644" s="15" t="s">
        <v>49</v>
      </c>
      <c r="E644" s="15">
        <v>13</v>
      </c>
      <c r="F644" s="16" t="s">
        <v>28</v>
      </c>
      <c r="G644" s="15">
        <v>77042.399999999994</v>
      </c>
      <c r="H644" s="15" t="s">
        <v>46</v>
      </c>
      <c r="I644" s="15" t="s">
        <v>25</v>
      </c>
    </row>
    <row r="645" spans="1:9" hidden="1" x14ac:dyDescent="0.45">
      <c r="A645" s="15" t="s">
        <v>62</v>
      </c>
      <c r="B645" s="15" t="s">
        <v>60</v>
      </c>
      <c r="C645" s="16" t="s">
        <v>16</v>
      </c>
      <c r="D645" s="15" t="s">
        <v>17</v>
      </c>
      <c r="E645" s="15">
        <v>11</v>
      </c>
      <c r="F645" s="16" t="s">
        <v>18</v>
      </c>
      <c r="G645" s="15">
        <v>71880</v>
      </c>
      <c r="H645" s="15" t="s">
        <v>24</v>
      </c>
      <c r="I645" s="15" t="s">
        <v>20</v>
      </c>
    </row>
    <row r="646" spans="1:9" hidden="1" x14ac:dyDescent="0.45">
      <c r="A646" s="15" t="s">
        <v>65</v>
      </c>
      <c r="B646" s="15" t="s">
        <v>60</v>
      </c>
      <c r="C646" s="16" t="s">
        <v>16</v>
      </c>
      <c r="D646" s="15" t="s">
        <v>17</v>
      </c>
      <c r="E646" s="15">
        <v>30</v>
      </c>
      <c r="F646" s="16" t="s">
        <v>28</v>
      </c>
      <c r="G646" s="15">
        <v>33490.799999999996</v>
      </c>
      <c r="H646" s="15" t="s">
        <v>27</v>
      </c>
      <c r="I646" s="15" t="s">
        <v>36</v>
      </c>
    </row>
    <row r="647" spans="1:9" hidden="1" x14ac:dyDescent="0.45">
      <c r="A647" s="15" t="s">
        <v>67</v>
      </c>
      <c r="B647" s="15" t="s">
        <v>60</v>
      </c>
      <c r="C647" s="16" t="s">
        <v>16</v>
      </c>
      <c r="D647" s="15" t="s">
        <v>43</v>
      </c>
      <c r="E647" s="15">
        <v>26</v>
      </c>
      <c r="F647" s="16" t="s">
        <v>39</v>
      </c>
      <c r="G647" s="15">
        <v>71679.599999999991</v>
      </c>
      <c r="H647" s="15" t="s">
        <v>24</v>
      </c>
      <c r="I647" s="15" t="s">
        <v>25</v>
      </c>
    </row>
    <row r="648" spans="1:9" hidden="1" x14ac:dyDescent="0.45">
      <c r="A648" s="15" t="s">
        <v>69</v>
      </c>
      <c r="B648" s="15" t="s">
        <v>60</v>
      </c>
      <c r="C648" s="16" t="s">
        <v>16</v>
      </c>
      <c r="D648" s="15" t="s">
        <v>37</v>
      </c>
      <c r="E648" s="15">
        <v>11</v>
      </c>
      <c r="F648" s="16" t="s">
        <v>28</v>
      </c>
      <c r="G648" s="15">
        <v>98750.399999999994</v>
      </c>
      <c r="H648" s="15" t="s">
        <v>24</v>
      </c>
      <c r="I648" s="15" t="s">
        <v>20</v>
      </c>
    </row>
    <row r="649" spans="1:9" hidden="1" x14ac:dyDescent="0.45">
      <c r="A649" s="15" t="s">
        <v>69</v>
      </c>
      <c r="B649" s="15" t="s">
        <v>60</v>
      </c>
      <c r="C649" s="16" t="s">
        <v>44</v>
      </c>
      <c r="D649" s="15" t="s">
        <v>50</v>
      </c>
      <c r="E649" s="15">
        <v>11</v>
      </c>
      <c r="F649" s="16" t="s">
        <v>28</v>
      </c>
      <c r="G649" s="15">
        <v>137512.79999999999</v>
      </c>
      <c r="H649" s="15" t="s">
        <v>29</v>
      </c>
      <c r="I649" s="15" t="s">
        <v>36</v>
      </c>
    </row>
    <row r="650" spans="1:9" hidden="1" x14ac:dyDescent="0.45">
      <c r="A650" s="15" t="s">
        <v>68</v>
      </c>
      <c r="B650" s="15" t="s">
        <v>60</v>
      </c>
      <c r="C650" s="16" t="s">
        <v>16</v>
      </c>
      <c r="D650" s="15" t="s">
        <v>17</v>
      </c>
      <c r="E650" s="15">
        <v>30</v>
      </c>
      <c r="F650" s="16" t="s">
        <v>28</v>
      </c>
      <c r="G650" s="15">
        <v>45157.2</v>
      </c>
      <c r="H650" s="15" t="s">
        <v>24</v>
      </c>
      <c r="I650" s="15" t="s">
        <v>36</v>
      </c>
    </row>
    <row r="651" spans="1:9" hidden="1" x14ac:dyDescent="0.45">
      <c r="A651" s="15" t="s">
        <v>62</v>
      </c>
      <c r="B651" s="15" t="s">
        <v>60</v>
      </c>
      <c r="C651" s="16" t="s">
        <v>44</v>
      </c>
      <c r="D651" s="15" t="s">
        <v>45</v>
      </c>
      <c r="E651" s="15">
        <v>26</v>
      </c>
      <c r="F651" s="16" t="s">
        <v>28</v>
      </c>
      <c r="G651" s="15">
        <v>351522</v>
      </c>
      <c r="H651" s="15" t="s">
        <v>24</v>
      </c>
      <c r="I651" s="15" t="s">
        <v>25</v>
      </c>
    </row>
    <row r="652" spans="1:9" hidden="1" x14ac:dyDescent="0.45">
      <c r="A652" s="15" t="s">
        <v>59</v>
      </c>
      <c r="B652" s="15" t="s">
        <v>60</v>
      </c>
      <c r="C652" s="16" t="s">
        <v>22</v>
      </c>
      <c r="D652" s="15" t="s">
        <v>26</v>
      </c>
      <c r="E652" s="15">
        <v>23</v>
      </c>
      <c r="F652" s="16" t="s">
        <v>39</v>
      </c>
      <c r="G652" s="15">
        <v>585858</v>
      </c>
      <c r="H652" s="15" t="s">
        <v>27</v>
      </c>
      <c r="I652" s="15" t="s">
        <v>20</v>
      </c>
    </row>
    <row r="653" spans="1:9" hidden="1" x14ac:dyDescent="0.45">
      <c r="A653" s="15" t="s">
        <v>62</v>
      </c>
      <c r="B653" s="15" t="s">
        <v>60</v>
      </c>
      <c r="C653" s="16" t="s">
        <v>16</v>
      </c>
      <c r="D653" s="15" t="s">
        <v>37</v>
      </c>
      <c r="E653" s="15">
        <v>3</v>
      </c>
      <c r="F653" s="16" t="s">
        <v>18</v>
      </c>
      <c r="G653" s="15">
        <v>66739.199999999997</v>
      </c>
      <c r="H653" s="15" t="s">
        <v>24</v>
      </c>
      <c r="I653" s="15" t="s">
        <v>20</v>
      </c>
    </row>
    <row r="654" spans="1:9" hidden="1" x14ac:dyDescent="0.45">
      <c r="A654" s="15" t="s">
        <v>66</v>
      </c>
      <c r="B654" s="15" t="s">
        <v>60</v>
      </c>
      <c r="C654" s="16" t="s">
        <v>44</v>
      </c>
      <c r="D654" s="15" t="s">
        <v>50</v>
      </c>
      <c r="E654" s="15">
        <v>2</v>
      </c>
      <c r="F654" s="16" t="s">
        <v>28</v>
      </c>
      <c r="G654" s="15">
        <v>331002</v>
      </c>
      <c r="H654" s="15" t="s">
        <v>27</v>
      </c>
      <c r="I654" s="15" t="s">
        <v>25</v>
      </c>
    </row>
    <row r="655" spans="1:9" hidden="1" x14ac:dyDescent="0.45">
      <c r="A655" s="15" t="s">
        <v>64</v>
      </c>
      <c r="B655" s="15" t="s">
        <v>60</v>
      </c>
      <c r="C655" s="16" t="s">
        <v>16</v>
      </c>
      <c r="D655" s="15" t="s">
        <v>37</v>
      </c>
      <c r="E655" s="15">
        <v>26</v>
      </c>
      <c r="F655" s="16" t="s">
        <v>18</v>
      </c>
      <c r="G655" s="15">
        <v>165314.4</v>
      </c>
      <c r="H655" s="15" t="s">
        <v>19</v>
      </c>
      <c r="I655" s="15" t="s">
        <v>20</v>
      </c>
    </row>
    <row r="656" spans="1:9" hidden="1" x14ac:dyDescent="0.45">
      <c r="A656" s="15" t="s">
        <v>62</v>
      </c>
      <c r="B656" s="15" t="s">
        <v>60</v>
      </c>
      <c r="C656" s="16" t="s">
        <v>16</v>
      </c>
      <c r="D656" s="15" t="s">
        <v>17</v>
      </c>
      <c r="E656" s="15">
        <v>10</v>
      </c>
      <c r="F656" s="16" t="s">
        <v>18</v>
      </c>
      <c r="G656" s="15">
        <v>42298.799999999996</v>
      </c>
      <c r="H656" s="15" t="s">
        <v>29</v>
      </c>
      <c r="I656" s="15" t="s">
        <v>36</v>
      </c>
    </row>
    <row r="657" spans="1:9" hidden="1" x14ac:dyDescent="0.45">
      <c r="A657" s="15" t="s">
        <v>67</v>
      </c>
      <c r="B657" s="15" t="s">
        <v>60</v>
      </c>
      <c r="C657" s="16" t="s">
        <v>16</v>
      </c>
      <c r="D657" s="15" t="s">
        <v>43</v>
      </c>
      <c r="E657" s="15">
        <v>7</v>
      </c>
      <c r="F657" s="16" t="s">
        <v>28</v>
      </c>
      <c r="G657" s="15">
        <v>276667.2</v>
      </c>
      <c r="H657" s="15" t="s">
        <v>27</v>
      </c>
      <c r="I657" s="15" t="s">
        <v>30</v>
      </c>
    </row>
    <row r="658" spans="1:9" hidden="1" x14ac:dyDescent="0.45">
      <c r="A658" s="15" t="s">
        <v>69</v>
      </c>
      <c r="B658" s="15" t="s">
        <v>60</v>
      </c>
      <c r="C658" s="16" t="s">
        <v>22</v>
      </c>
      <c r="D658" s="15" t="s">
        <v>41</v>
      </c>
      <c r="E658" s="15">
        <v>1</v>
      </c>
      <c r="F658" s="16" t="s">
        <v>18</v>
      </c>
      <c r="G658" s="15">
        <v>258876</v>
      </c>
      <c r="H658" s="15" t="s">
        <v>24</v>
      </c>
      <c r="I658" s="15" t="s">
        <v>20</v>
      </c>
    </row>
    <row r="659" spans="1:9" hidden="1" x14ac:dyDescent="0.45">
      <c r="A659" s="15" t="s">
        <v>68</v>
      </c>
      <c r="B659" s="15" t="s">
        <v>60</v>
      </c>
      <c r="C659" s="16" t="s">
        <v>16</v>
      </c>
      <c r="D659" s="15" t="s">
        <v>17</v>
      </c>
      <c r="E659" s="15">
        <v>29</v>
      </c>
      <c r="F659" s="16" t="s">
        <v>28</v>
      </c>
      <c r="G659" s="15">
        <v>108640.8</v>
      </c>
      <c r="H659" s="15" t="s">
        <v>29</v>
      </c>
      <c r="I659" s="15" t="s">
        <v>31</v>
      </c>
    </row>
    <row r="660" spans="1:9" hidden="1" x14ac:dyDescent="0.45">
      <c r="A660" s="15" t="s">
        <v>67</v>
      </c>
      <c r="B660" s="15" t="s">
        <v>60</v>
      </c>
      <c r="C660" s="16" t="s">
        <v>44</v>
      </c>
      <c r="D660" s="15" t="s">
        <v>45</v>
      </c>
      <c r="E660" s="15">
        <v>17</v>
      </c>
      <c r="F660" s="16" t="s">
        <v>18</v>
      </c>
      <c r="G660" s="15">
        <v>250491.59999999998</v>
      </c>
      <c r="H660" s="15" t="s">
        <v>29</v>
      </c>
      <c r="I660" s="15" t="s">
        <v>31</v>
      </c>
    </row>
    <row r="661" spans="1:9" hidden="1" x14ac:dyDescent="0.45">
      <c r="A661" s="15" t="s">
        <v>63</v>
      </c>
      <c r="B661" s="15" t="s">
        <v>60</v>
      </c>
      <c r="C661" s="16" t="s">
        <v>33</v>
      </c>
      <c r="D661" s="15" t="s">
        <v>34</v>
      </c>
      <c r="E661" s="15">
        <v>3</v>
      </c>
      <c r="F661" s="16" t="s">
        <v>39</v>
      </c>
      <c r="G661" s="15">
        <v>290138.39999999997</v>
      </c>
      <c r="H661" s="15" t="s">
        <v>46</v>
      </c>
      <c r="I661" s="15" t="s">
        <v>36</v>
      </c>
    </row>
    <row r="662" spans="1:9" hidden="1" x14ac:dyDescent="0.45">
      <c r="A662" s="15" t="s">
        <v>61</v>
      </c>
      <c r="B662" s="15" t="s">
        <v>60</v>
      </c>
      <c r="C662" s="16" t="s">
        <v>33</v>
      </c>
      <c r="D662" s="15" t="s">
        <v>34</v>
      </c>
      <c r="E662" s="15">
        <v>5</v>
      </c>
      <c r="F662" s="16" t="s">
        <v>28</v>
      </c>
      <c r="G662" s="15">
        <v>152456.4</v>
      </c>
      <c r="H662" s="15" t="s">
        <v>46</v>
      </c>
      <c r="I662" s="15" t="s">
        <v>36</v>
      </c>
    </row>
    <row r="663" spans="1:9" hidden="1" x14ac:dyDescent="0.45">
      <c r="A663" s="15" t="s">
        <v>66</v>
      </c>
      <c r="B663" s="15" t="s">
        <v>60</v>
      </c>
      <c r="C663" s="16" t="s">
        <v>22</v>
      </c>
      <c r="D663" s="15" t="s">
        <v>41</v>
      </c>
      <c r="E663" s="15">
        <v>15</v>
      </c>
      <c r="F663" s="16" t="s">
        <v>28</v>
      </c>
      <c r="G663" s="15">
        <v>35088</v>
      </c>
      <c r="H663" s="15" t="s">
        <v>29</v>
      </c>
      <c r="I663" s="15" t="s">
        <v>25</v>
      </c>
    </row>
    <row r="664" spans="1:9" hidden="1" x14ac:dyDescent="0.45">
      <c r="A664" s="15" t="s">
        <v>68</v>
      </c>
      <c r="B664" s="15" t="s">
        <v>60</v>
      </c>
      <c r="C664" s="16" t="s">
        <v>22</v>
      </c>
      <c r="D664" s="15" t="s">
        <v>23</v>
      </c>
      <c r="E664" s="15">
        <v>12</v>
      </c>
      <c r="F664" s="16" t="s">
        <v>28</v>
      </c>
      <c r="G664" s="15">
        <v>332766</v>
      </c>
      <c r="H664" s="15" t="s">
        <v>24</v>
      </c>
      <c r="I664" s="15" t="s">
        <v>51</v>
      </c>
    </row>
    <row r="665" spans="1:9" hidden="1" x14ac:dyDescent="0.45">
      <c r="A665" s="15" t="s">
        <v>65</v>
      </c>
      <c r="B665" s="15" t="s">
        <v>60</v>
      </c>
      <c r="C665" s="16" t="s">
        <v>16</v>
      </c>
      <c r="D665" s="15" t="s">
        <v>37</v>
      </c>
      <c r="E665" s="15">
        <v>9</v>
      </c>
      <c r="F665" s="16" t="s">
        <v>18</v>
      </c>
      <c r="G665" s="15">
        <v>226684.79999999999</v>
      </c>
      <c r="H665" s="15" t="s">
        <v>24</v>
      </c>
      <c r="I665" s="15" t="s">
        <v>25</v>
      </c>
    </row>
    <row r="666" spans="1:9" hidden="1" x14ac:dyDescent="0.45">
      <c r="A666" s="15" t="s">
        <v>59</v>
      </c>
      <c r="B666" s="15" t="s">
        <v>60</v>
      </c>
      <c r="C666" s="16" t="s">
        <v>22</v>
      </c>
      <c r="D666" s="15" t="s">
        <v>23</v>
      </c>
      <c r="E666" s="15">
        <v>5</v>
      </c>
      <c r="F666" s="16" t="s">
        <v>18</v>
      </c>
      <c r="G666" s="15">
        <v>69846</v>
      </c>
      <c r="H666" s="15" t="s">
        <v>24</v>
      </c>
      <c r="I666" s="15" t="s">
        <v>31</v>
      </c>
    </row>
    <row r="667" spans="1:9" hidden="1" x14ac:dyDescent="0.45">
      <c r="A667" s="15" t="s">
        <v>64</v>
      </c>
      <c r="B667" s="15" t="s">
        <v>60</v>
      </c>
      <c r="C667" s="16" t="s">
        <v>22</v>
      </c>
      <c r="D667" s="15" t="s">
        <v>23</v>
      </c>
      <c r="E667" s="15">
        <v>8</v>
      </c>
      <c r="F667" s="16" t="s">
        <v>39</v>
      </c>
      <c r="G667" s="15">
        <v>562500</v>
      </c>
      <c r="H667" s="15" t="s">
        <v>19</v>
      </c>
      <c r="I667" s="15" t="s">
        <v>25</v>
      </c>
    </row>
    <row r="668" spans="1:9" hidden="1" x14ac:dyDescent="0.45">
      <c r="A668" s="15" t="s">
        <v>64</v>
      </c>
      <c r="B668" s="15" t="s">
        <v>60</v>
      </c>
      <c r="C668" s="16" t="s">
        <v>16</v>
      </c>
      <c r="D668" s="15" t="s">
        <v>17</v>
      </c>
      <c r="E668" s="15">
        <v>14</v>
      </c>
      <c r="F668" s="16" t="s">
        <v>39</v>
      </c>
      <c r="G668" s="15">
        <v>21332.399999999998</v>
      </c>
      <c r="H668" s="15" t="s">
        <v>27</v>
      </c>
      <c r="I668" s="15" t="s">
        <v>40</v>
      </c>
    </row>
    <row r="669" spans="1:9" hidden="1" x14ac:dyDescent="0.45">
      <c r="A669" s="15" t="s">
        <v>64</v>
      </c>
      <c r="B669" s="15" t="s">
        <v>60</v>
      </c>
      <c r="C669" s="16" t="s">
        <v>16</v>
      </c>
      <c r="D669" s="15" t="s">
        <v>37</v>
      </c>
      <c r="E669" s="15">
        <v>15</v>
      </c>
      <c r="F669" s="16" t="s">
        <v>18</v>
      </c>
      <c r="G669" s="15">
        <v>100581.59999999999</v>
      </c>
      <c r="H669" s="15" t="s">
        <v>24</v>
      </c>
      <c r="I669" s="15" t="s">
        <v>20</v>
      </c>
    </row>
    <row r="670" spans="1:9" hidden="1" x14ac:dyDescent="0.45">
      <c r="A670" s="15" t="s">
        <v>68</v>
      </c>
      <c r="B670" s="15" t="s">
        <v>60</v>
      </c>
      <c r="C670" s="16" t="s">
        <v>33</v>
      </c>
      <c r="D670" s="15" t="s">
        <v>49</v>
      </c>
      <c r="E670" s="15">
        <v>10</v>
      </c>
      <c r="F670" s="16" t="s">
        <v>18</v>
      </c>
      <c r="G670" s="15">
        <v>92170.8</v>
      </c>
      <c r="H670" s="15" t="s">
        <v>29</v>
      </c>
      <c r="I670" s="15" t="s">
        <v>20</v>
      </c>
    </row>
    <row r="671" spans="1:9" hidden="1" x14ac:dyDescent="0.45">
      <c r="A671" s="15" t="s">
        <v>63</v>
      </c>
      <c r="B671" s="15" t="s">
        <v>60</v>
      </c>
      <c r="C671" s="16" t="s">
        <v>16</v>
      </c>
      <c r="D671" s="15" t="s">
        <v>17</v>
      </c>
      <c r="E671" s="15">
        <v>15</v>
      </c>
      <c r="F671" s="16" t="s">
        <v>18</v>
      </c>
      <c r="G671" s="15">
        <v>22416</v>
      </c>
      <c r="H671" s="15" t="s">
        <v>27</v>
      </c>
      <c r="I671" s="15" t="s">
        <v>20</v>
      </c>
    </row>
    <row r="672" spans="1:9" hidden="1" x14ac:dyDescent="0.45">
      <c r="A672" s="15" t="s">
        <v>64</v>
      </c>
      <c r="B672" s="15" t="s">
        <v>60</v>
      </c>
      <c r="C672" s="16" t="s">
        <v>16</v>
      </c>
      <c r="D672" s="15" t="s">
        <v>17</v>
      </c>
      <c r="E672" s="15">
        <v>3</v>
      </c>
      <c r="F672" s="16" t="s">
        <v>39</v>
      </c>
      <c r="G672" s="15">
        <v>99741.599999999991</v>
      </c>
      <c r="H672" s="15" t="s">
        <v>24</v>
      </c>
      <c r="I672" s="15" t="s">
        <v>36</v>
      </c>
    </row>
    <row r="673" spans="1:9" hidden="1" x14ac:dyDescent="0.45">
      <c r="A673" s="15" t="s">
        <v>67</v>
      </c>
      <c r="B673" s="15" t="s">
        <v>60</v>
      </c>
      <c r="C673" s="16" t="s">
        <v>33</v>
      </c>
      <c r="D673" s="15" t="s">
        <v>34</v>
      </c>
      <c r="E673" s="15">
        <v>15</v>
      </c>
      <c r="F673" s="16" t="s">
        <v>18</v>
      </c>
      <c r="G673" s="15">
        <v>85131.599999999991</v>
      </c>
      <c r="H673" s="15" t="s">
        <v>27</v>
      </c>
      <c r="I673" s="15" t="s">
        <v>20</v>
      </c>
    </row>
    <row r="674" spans="1:9" hidden="1" x14ac:dyDescent="0.45">
      <c r="A674" s="15" t="s">
        <v>59</v>
      </c>
      <c r="B674" s="15" t="s">
        <v>60</v>
      </c>
      <c r="C674" s="16" t="s">
        <v>16</v>
      </c>
      <c r="D674" s="15" t="s">
        <v>43</v>
      </c>
      <c r="E674" s="15">
        <v>9</v>
      </c>
      <c r="F674" s="16" t="s">
        <v>18</v>
      </c>
      <c r="G674" s="15">
        <v>573206.4</v>
      </c>
      <c r="H674" s="15" t="s">
        <v>24</v>
      </c>
      <c r="I674" s="15" t="s">
        <v>25</v>
      </c>
    </row>
    <row r="675" spans="1:9" hidden="1" x14ac:dyDescent="0.45">
      <c r="A675" s="15" t="s">
        <v>64</v>
      </c>
      <c r="B675" s="15" t="s">
        <v>60</v>
      </c>
      <c r="C675" s="16" t="s">
        <v>33</v>
      </c>
      <c r="D675" s="15" t="s">
        <v>42</v>
      </c>
      <c r="E675" s="15">
        <v>9</v>
      </c>
      <c r="F675" s="16" t="s">
        <v>18</v>
      </c>
      <c r="G675" s="15">
        <v>83236.800000000003</v>
      </c>
      <c r="H675" s="15" t="s">
        <v>24</v>
      </c>
      <c r="I675" s="15" t="s">
        <v>20</v>
      </c>
    </row>
    <row r="676" spans="1:9" hidden="1" x14ac:dyDescent="0.45">
      <c r="A676" s="15" t="s">
        <v>61</v>
      </c>
      <c r="B676" s="15" t="s">
        <v>60</v>
      </c>
      <c r="C676" s="16" t="s">
        <v>44</v>
      </c>
      <c r="D676" s="15" t="s">
        <v>45</v>
      </c>
      <c r="E676" s="15">
        <v>20</v>
      </c>
      <c r="F676" s="16" t="s">
        <v>28</v>
      </c>
      <c r="G676" s="15">
        <v>57938.400000000001</v>
      </c>
      <c r="H676" s="15" t="s">
        <v>24</v>
      </c>
      <c r="I676" s="15" t="s">
        <v>25</v>
      </c>
    </row>
    <row r="677" spans="1:9" hidden="1" x14ac:dyDescent="0.45">
      <c r="A677" s="15" t="s">
        <v>63</v>
      </c>
      <c r="B677" s="15" t="s">
        <v>60</v>
      </c>
      <c r="C677" s="16" t="s">
        <v>33</v>
      </c>
      <c r="D677" s="15" t="s">
        <v>34</v>
      </c>
      <c r="E677" s="15">
        <v>15</v>
      </c>
      <c r="F677" s="16" t="s">
        <v>28</v>
      </c>
      <c r="G677" s="15">
        <v>81000</v>
      </c>
      <c r="H677" s="15" t="s">
        <v>24</v>
      </c>
      <c r="I677" s="15" t="s">
        <v>20</v>
      </c>
    </row>
    <row r="678" spans="1:9" hidden="1" x14ac:dyDescent="0.45">
      <c r="A678" s="15" t="s">
        <v>67</v>
      </c>
      <c r="B678" s="15" t="s">
        <v>60</v>
      </c>
      <c r="C678" s="16" t="s">
        <v>16</v>
      </c>
      <c r="D678" s="15" t="s">
        <v>37</v>
      </c>
      <c r="E678" s="15">
        <v>8</v>
      </c>
      <c r="F678" s="16" t="s">
        <v>18</v>
      </c>
      <c r="G678" s="15">
        <v>158383.19999999998</v>
      </c>
      <c r="H678" s="15" t="s">
        <v>24</v>
      </c>
      <c r="I678" s="15" t="s">
        <v>36</v>
      </c>
    </row>
    <row r="679" spans="1:9" hidden="1" x14ac:dyDescent="0.45">
      <c r="A679" s="15" t="s">
        <v>62</v>
      </c>
      <c r="B679" s="15" t="s">
        <v>60</v>
      </c>
      <c r="C679" s="16" t="s">
        <v>44</v>
      </c>
      <c r="D679" s="15" t="s">
        <v>50</v>
      </c>
      <c r="E679" s="15">
        <v>21</v>
      </c>
      <c r="F679" s="16" t="s">
        <v>18</v>
      </c>
      <c r="G679" s="15">
        <v>70999.199999999997</v>
      </c>
      <c r="H679" s="15" t="s">
        <v>24</v>
      </c>
      <c r="I679" s="15" t="s">
        <v>51</v>
      </c>
    </row>
    <row r="680" spans="1:9" hidden="1" x14ac:dyDescent="0.45">
      <c r="A680" s="15" t="s">
        <v>66</v>
      </c>
      <c r="B680" s="15" t="s">
        <v>60</v>
      </c>
      <c r="C680" s="16" t="s">
        <v>22</v>
      </c>
      <c r="D680" s="15" t="s">
        <v>41</v>
      </c>
      <c r="E680" s="15">
        <v>16</v>
      </c>
      <c r="F680" s="16" t="s">
        <v>28</v>
      </c>
      <c r="G680" s="15">
        <v>317490</v>
      </c>
      <c r="H680" s="15" t="s">
        <v>24</v>
      </c>
      <c r="I680" s="15" t="s">
        <v>30</v>
      </c>
    </row>
    <row r="681" spans="1:9" hidden="1" x14ac:dyDescent="0.45">
      <c r="A681" s="15" t="s">
        <v>63</v>
      </c>
      <c r="B681" s="15" t="s">
        <v>60</v>
      </c>
      <c r="C681" s="16" t="s">
        <v>16</v>
      </c>
      <c r="D681" s="15" t="s">
        <v>17</v>
      </c>
      <c r="E681" s="15">
        <v>24</v>
      </c>
      <c r="F681" s="16" t="s">
        <v>28</v>
      </c>
      <c r="G681" s="15">
        <v>57194.400000000001</v>
      </c>
      <c r="H681" s="15" t="s">
        <v>24</v>
      </c>
      <c r="I681" s="15" t="s">
        <v>47</v>
      </c>
    </row>
    <row r="682" spans="1:9" hidden="1" x14ac:dyDescent="0.45">
      <c r="A682" s="15" t="s">
        <v>61</v>
      </c>
      <c r="B682" s="15" t="s">
        <v>60</v>
      </c>
      <c r="C682" s="16" t="s">
        <v>16</v>
      </c>
      <c r="D682" s="15" t="s">
        <v>17</v>
      </c>
      <c r="E682" s="15">
        <v>4</v>
      </c>
      <c r="F682" s="16" t="s">
        <v>39</v>
      </c>
      <c r="G682" s="15">
        <v>7532.4</v>
      </c>
      <c r="H682" s="15" t="s">
        <v>46</v>
      </c>
      <c r="I682" s="15" t="s">
        <v>30</v>
      </c>
    </row>
    <row r="683" spans="1:9" hidden="1" x14ac:dyDescent="0.45">
      <c r="A683" s="15" t="s">
        <v>59</v>
      </c>
      <c r="B683" s="15" t="s">
        <v>60</v>
      </c>
      <c r="C683" s="16" t="s">
        <v>16</v>
      </c>
      <c r="D683" s="15" t="s">
        <v>37</v>
      </c>
      <c r="E683" s="15">
        <v>18</v>
      </c>
      <c r="F683" s="16" t="s">
        <v>18</v>
      </c>
      <c r="G683" s="15">
        <v>226452</v>
      </c>
      <c r="H683" s="15" t="s">
        <v>46</v>
      </c>
      <c r="I683" s="15" t="s">
        <v>40</v>
      </c>
    </row>
    <row r="684" spans="1:9" hidden="1" x14ac:dyDescent="0.45">
      <c r="A684" s="15" t="s">
        <v>67</v>
      </c>
      <c r="B684" s="15" t="s">
        <v>60</v>
      </c>
      <c r="C684" s="16" t="s">
        <v>44</v>
      </c>
      <c r="D684" s="15" t="s">
        <v>45</v>
      </c>
      <c r="E684" s="15">
        <v>24</v>
      </c>
      <c r="F684" s="16" t="s">
        <v>18</v>
      </c>
      <c r="G684" s="15">
        <v>190666.8</v>
      </c>
      <c r="H684" s="15" t="s">
        <v>29</v>
      </c>
      <c r="I684" s="15" t="s">
        <v>51</v>
      </c>
    </row>
    <row r="685" spans="1:9" hidden="1" x14ac:dyDescent="0.45">
      <c r="A685" s="15" t="s">
        <v>65</v>
      </c>
      <c r="B685" s="15" t="s">
        <v>60</v>
      </c>
      <c r="C685" s="16" t="s">
        <v>16</v>
      </c>
      <c r="D685" s="15" t="s">
        <v>17</v>
      </c>
      <c r="E685" s="15">
        <v>27</v>
      </c>
      <c r="F685" s="16" t="s">
        <v>18</v>
      </c>
      <c r="G685" s="15">
        <v>93806.399999999994</v>
      </c>
      <c r="H685" s="15" t="s">
        <v>29</v>
      </c>
      <c r="I685" s="15" t="s">
        <v>25</v>
      </c>
    </row>
    <row r="686" spans="1:9" hidden="1" x14ac:dyDescent="0.45">
      <c r="A686" s="15" t="s">
        <v>63</v>
      </c>
      <c r="B686" s="15" t="s">
        <v>60</v>
      </c>
      <c r="C686" s="16" t="s">
        <v>16</v>
      </c>
      <c r="D686" s="15" t="s">
        <v>17</v>
      </c>
      <c r="E686" s="15">
        <v>3</v>
      </c>
      <c r="F686" s="16" t="s">
        <v>28</v>
      </c>
      <c r="G686" s="15">
        <v>33280.799999999996</v>
      </c>
      <c r="H686" s="15" t="s">
        <v>35</v>
      </c>
      <c r="I686" s="15" t="s">
        <v>36</v>
      </c>
    </row>
    <row r="687" spans="1:9" hidden="1" x14ac:dyDescent="0.45">
      <c r="A687" s="15" t="s">
        <v>68</v>
      </c>
      <c r="B687" s="15" t="s">
        <v>60</v>
      </c>
      <c r="C687" s="16" t="s">
        <v>44</v>
      </c>
      <c r="D687" s="15" t="s">
        <v>45</v>
      </c>
      <c r="E687" s="15">
        <v>13</v>
      </c>
      <c r="F687" s="16" t="s">
        <v>18</v>
      </c>
      <c r="G687" s="15">
        <v>253602</v>
      </c>
      <c r="H687" s="15" t="s">
        <v>29</v>
      </c>
      <c r="I687" s="15" t="s">
        <v>20</v>
      </c>
    </row>
    <row r="688" spans="1:9" hidden="1" x14ac:dyDescent="0.45">
      <c r="A688" s="15" t="s">
        <v>59</v>
      </c>
      <c r="B688" s="15" t="s">
        <v>60</v>
      </c>
      <c r="C688" s="16" t="s">
        <v>44</v>
      </c>
      <c r="D688" s="15" t="s">
        <v>50</v>
      </c>
      <c r="E688" s="15">
        <v>24</v>
      </c>
      <c r="F688" s="16" t="s">
        <v>18</v>
      </c>
      <c r="G688" s="15">
        <v>130881.59999999999</v>
      </c>
      <c r="H688" s="15" t="s">
        <v>19</v>
      </c>
      <c r="I688" s="15" t="s">
        <v>25</v>
      </c>
    </row>
    <row r="689" spans="1:9" hidden="1" x14ac:dyDescent="0.45">
      <c r="A689" s="15" t="s">
        <v>68</v>
      </c>
      <c r="B689" s="15" t="s">
        <v>60</v>
      </c>
      <c r="C689" s="16" t="s">
        <v>22</v>
      </c>
      <c r="D689" s="15" t="s">
        <v>23</v>
      </c>
      <c r="E689" s="15">
        <v>2</v>
      </c>
      <c r="F689" s="16" t="s">
        <v>18</v>
      </c>
      <c r="G689" s="15">
        <v>449772</v>
      </c>
      <c r="H689" s="15" t="s">
        <v>24</v>
      </c>
      <c r="I689" s="15" t="s">
        <v>25</v>
      </c>
    </row>
    <row r="690" spans="1:9" hidden="1" x14ac:dyDescent="0.45">
      <c r="A690" s="15" t="s">
        <v>64</v>
      </c>
      <c r="B690" s="15" t="s">
        <v>60</v>
      </c>
      <c r="C690" s="16" t="s">
        <v>16</v>
      </c>
      <c r="D690" s="15" t="s">
        <v>37</v>
      </c>
      <c r="E690" s="15">
        <v>27</v>
      </c>
      <c r="F690" s="16" t="s">
        <v>39</v>
      </c>
      <c r="G690" s="15">
        <v>39304.799999999996</v>
      </c>
      <c r="H690" s="15" t="s">
        <v>24</v>
      </c>
      <c r="I690" s="15" t="s">
        <v>30</v>
      </c>
    </row>
    <row r="691" spans="1:9" hidden="1" x14ac:dyDescent="0.45">
      <c r="A691" s="15" t="s">
        <v>62</v>
      </c>
      <c r="B691" s="15" t="s">
        <v>60</v>
      </c>
      <c r="C691" s="16" t="s">
        <v>16</v>
      </c>
      <c r="D691" s="15" t="s">
        <v>43</v>
      </c>
      <c r="E691" s="15">
        <v>14</v>
      </c>
      <c r="F691" s="16" t="s">
        <v>18</v>
      </c>
      <c r="G691" s="15">
        <v>219278.4</v>
      </c>
      <c r="H691" s="15" t="s">
        <v>29</v>
      </c>
      <c r="I691" s="15" t="s">
        <v>25</v>
      </c>
    </row>
    <row r="692" spans="1:9" hidden="1" x14ac:dyDescent="0.45">
      <c r="A692" s="15" t="s">
        <v>68</v>
      </c>
      <c r="B692" s="15" t="s">
        <v>60</v>
      </c>
      <c r="C692" s="16" t="s">
        <v>22</v>
      </c>
      <c r="D692" s="15" t="s">
        <v>23</v>
      </c>
      <c r="E692" s="15">
        <v>9</v>
      </c>
      <c r="F692" s="16" t="s">
        <v>18</v>
      </c>
      <c r="G692" s="15">
        <v>431688</v>
      </c>
      <c r="H692" s="15" t="s">
        <v>19</v>
      </c>
      <c r="I692" s="15" t="s">
        <v>47</v>
      </c>
    </row>
    <row r="693" spans="1:9" hidden="1" x14ac:dyDescent="0.45">
      <c r="A693" s="15" t="s">
        <v>69</v>
      </c>
      <c r="B693" s="15" t="s">
        <v>60</v>
      </c>
      <c r="C693" s="16" t="s">
        <v>33</v>
      </c>
      <c r="D693" s="15" t="s">
        <v>42</v>
      </c>
      <c r="E693" s="15">
        <v>6</v>
      </c>
      <c r="F693" s="16" t="s">
        <v>39</v>
      </c>
      <c r="G693" s="15">
        <v>20936.399999999998</v>
      </c>
      <c r="H693" s="15" t="s">
        <v>29</v>
      </c>
      <c r="I693" s="15" t="s">
        <v>36</v>
      </c>
    </row>
    <row r="694" spans="1:9" hidden="1" x14ac:dyDescent="0.45">
      <c r="A694" s="15" t="s">
        <v>64</v>
      </c>
      <c r="B694" s="15" t="s">
        <v>60</v>
      </c>
      <c r="C694" s="16" t="s">
        <v>22</v>
      </c>
      <c r="D694" s="15" t="s">
        <v>26</v>
      </c>
      <c r="E694" s="15">
        <v>24</v>
      </c>
      <c r="F694" s="16" t="s">
        <v>28</v>
      </c>
      <c r="G694" s="15">
        <v>314952</v>
      </c>
      <c r="H694" s="15" t="s">
        <v>27</v>
      </c>
      <c r="I694" s="15" t="s">
        <v>20</v>
      </c>
    </row>
    <row r="695" spans="1:9" hidden="1" x14ac:dyDescent="0.45">
      <c r="A695" s="15" t="s">
        <v>64</v>
      </c>
      <c r="B695" s="15" t="s">
        <v>60</v>
      </c>
      <c r="C695" s="16" t="s">
        <v>44</v>
      </c>
      <c r="D695" s="15" t="s">
        <v>45</v>
      </c>
      <c r="E695" s="15">
        <v>22</v>
      </c>
      <c r="F695" s="16" t="s">
        <v>28</v>
      </c>
      <c r="G695" s="15">
        <v>18648</v>
      </c>
      <c r="H695" s="15" t="s">
        <v>46</v>
      </c>
      <c r="I695" s="15" t="s">
        <v>20</v>
      </c>
    </row>
    <row r="696" spans="1:9" hidden="1" x14ac:dyDescent="0.45">
      <c r="A696" s="15" t="s">
        <v>64</v>
      </c>
      <c r="B696" s="15" t="s">
        <v>60</v>
      </c>
      <c r="C696" s="16" t="s">
        <v>44</v>
      </c>
      <c r="D696" s="15" t="s">
        <v>45</v>
      </c>
      <c r="E696" s="15">
        <v>28</v>
      </c>
      <c r="F696" s="16" t="s">
        <v>39</v>
      </c>
      <c r="G696" s="15">
        <v>118702.79999999999</v>
      </c>
      <c r="H696" s="15" t="s">
        <v>29</v>
      </c>
      <c r="I696" s="15" t="s">
        <v>20</v>
      </c>
    </row>
    <row r="697" spans="1:9" hidden="1" x14ac:dyDescent="0.45">
      <c r="A697" s="15" t="s">
        <v>64</v>
      </c>
      <c r="B697" s="15" t="s">
        <v>60</v>
      </c>
      <c r="C697" s="16" t="s">
        <v>22</v>
      </c>
      <c r="D697" s="15" t="s">
        <v>26</v>
      </c>
      <c r="E697" s="15">
        <v>19</v>
      </c>
      <c r="F697" s="16" t="s">
        <v>28</v>
      </c>
      <c r="G697" s="15">
        <v>163602</v>
      </c>
      <c r="H697" s="15" t="s">
        <v>46</v>
      </c>
      <c r="I697" s="15" t="s">
        <v>36</v>
      </c>
    </row>
    <row r="698" spans="1:9" hidden="1" x14ac:dyDescent="0.45">
      <c r="A698" s="15" t="s">
        <v>67</v>
      </c>
      <c r="B698" s="15" t="s">
        <v>60</v>
      </c>
      <c r="C698" s="16" t="s">
        <v>16</v>
      </c>
      <c r="D698" s="15" t="s">
        <v>43</v>
      </c>
      <c r="E698" s="15">
        <v>2</v>
      </c>
      <c r="F698" s="16" t="s">
        <v>28</v>
      </c>
      <c r="G698" s="15">
        <v>204357.6</v>
      </c>
      <c r="H698" s="15" t="s">
        <v>29</v>
      </c>
      <c r="I698" s="15" t="s">
        <v>36</v>
      </c>
    </row>
    <row r="699" spans="1:9" hidden="1" x14ac:dyDescent="0.45">
      <c r="A699" s="15" t="s">
        <v>62</v>
      </c>
      <c r="B699" s="15" t="s">
        <v>60</v>
      </c>
      <c r="C699" s="16" t="s">
        <v>44</v>
      </c>
      <c r="D699" s="15" t="s">
        <v>48</v>
      </c>
      <c r="E699" s="15">
        <v>5</v>
      </c>
      <c r="F699" s="16" t="s">
        <v>39</v>
      </c>
      <c r="G699" s="15">
        <v>157028.4</v>
      </c>
      <c r="H699" s="15" t="s">
        <v>19</v>
      </c>
      <c r="I699" s="15" t="s">
        <v>20</v>
      </c>
    </row>
    <row r="700" spans="1:9" hidden="1" x14ac:dyDescent="0.45">
      <c r="A700" s="15" t="s">
        <v>59</v>
      </c>
      <c r="B700" s="15" t="s">
        <v>60</v>
      </c>
      <c r="C700" s="16" t="s">
        <v>16</v>
      </c>
      <c r="D700" s="15" t="s">
        <v>37</v>
      </c>
      <c r="E700" s="15">
        <v>7</v>
      </c>
      <c r="F700" s="16" t="s">
        <v>39</v>
      </c>
      <c r="G700" s="15">
        <v>84220.800000000003</v>
      </c>
      <c r="H700" s="15" t="s">
        <v>27</v>
      </c>
      <c r="I700" s="15" t="s">
        <v>36</v>
      </c>
    </row>
    <row r="701" spans="1:9" hidden="1" x14ac:dyDescent="0.45">
      <c r="A701" s="15" t="s">
        <v>59</v>
      </c>
      <c r="B701" s="15" t="s">
        <v>60</v>
      </c>
      <c r="C701" s="16" t="s">
        <v>16</v>
      </c>
      <c r="D701" s="15" t="s">
        <v>37</v>
      </c>
      <c r="E701" s="15">
        <v>5</v>
      </c>
      <c r="F701" s="16" t="s">
        <v>18</v>
      </c>
      <c r="G701" s="15">
        <v>145742.39999999999</v>
      </c>
      <c r="H701" s="15" t="s">
        <v>46</v>
      </c>
      <c r="I701" s="15" t="s">
        <v>36</v>
      </c>
    </row>
    <row r="702" spans="1:9" hidden="1" x14ac:dyDescent="0.45">
      <c r="A702" s="15" t="s">
        <v>67</v>
      </c>
      <c r="B702" s="15" t="s">
        <v>60</v>
      </c>
      <c r="C702" s="16" t="s">
        <v>16</v>
      </c>
      <c r="D702" s="15" t="s">
        <v>37</v>
      </c>
      <c r="E702" s="15">
        <v>10</v>
      </c>
      <c r="F702" s="16" t="s">
        <v>28</v>
      </c>
      <c r="G702" s="15">
        <v>158133.6</v>
      </c>
      <c r="H702" s="15" t="s">
        <v>27</v>
      </c>
      <c r="I702" s="15" t="s">
        <v>25</v>
      </c>
    </row>
    <row r="703" spans="1:9" hidden="1" x14ac:dyDescent="0.45">
      <c r="A703" s="15" t="s">
        <v>63</v>
      </c>
      <c r="B703" s="15" t="s">
        <v>60</v>
      </c>
      <c r="C703" s="16" t="s">
        <v>44</v>
      </c>
      <c r="D703" s="15" t="s">
        <v>48</v>
      </c>
      <c r="E703" s="15">
        <v>7</v>
      </c>
      <c r="F703" s="16" t="s">
        <v>28</v>
      </c>
      <c r="G703" s="15">
        <v>124938</v>
      </c>
      <c r="H703" s="15" t="s">
        <v>35</v>
      </c>
      <c r="I703" s="15" t="s">
        <v>25</v>
      </c>
    </row>
    <row r="704" spans="1:9" hidden="1" x14ac:dyDescent="0.45">
      <c r="A704" s="15" t="s">
        <v>59</v>
      </c>
      <c r="B704" s="15" t="s">
        <v>60</v>
      </c>
      <c r="C704" s="16" t="s">
        <v>22</v>
      </c>
      <c r="D704" s="15" t="s">
        <v>23</v>
      </c>
      <c r="E704" s="15">
        <v>8</v>
      </c>
      <c r="F704" s="16" t="s">
        <v>18</v>
      </c>
      <c r="G704" s="15">
        <v>327264</v>
      </c>
      <c r="H704" s="15" t="s">
        <v>24</v>
      </c>
      <c r="I704" s="15" t="s">
        <v>25</v>
      </c>
    </row>
    <row r="705" spans="1:9" hidden="1" x14ac:dyDescent="0.45">
      <c r="A705" s="15" t="s">
        <v>63</v>
      </c>
      <c r="B705" s="15" t="s">
        <v>60</v>
      </c>
      <c r="C705" s="16" t="s">
        <v>44</v>
      </c>
      <c r="D705" s="15" t="s">
        <v>50</v>
      </c>
      <c r="E705" s="15">
        <v>20</v>
      </c>
      <c r="F705" s="16" t="s">
        <v>39</v>
      </c>
      <c r="G705" s="15">
        <v>326530.8</v>
      </c>
      <c r="H705" s="15" t="s">
        <v>24</v>
      </c>
      <c r="I705" s="15" t="s">
        <v>20</v>
      </c>
    </row>
    <row r="706" spans="1:9" hidden="1" x14ac:dyDescent="0.45">
      <c r="A706" s="15" t="s">
        <v>65</v>
      </c>
      <c r="B706" s="15" t="s">
        <v>60</v>
      </c>
      <c r="C706" s="16" t="s">
        <v>22</v>
      </c>
      <c r="D706" s="15" t="s">
        <v>41</v>
      </c>
      <c r="E706" s="15">
        <v>19</v>
      </c>
      <c r="F706" s="16" t="s">
        <v>28</v>
      </c>
      <c r="G706" s="15">
        <v>196848</v>
      </c>
      <c r="H706" s="15" t="s">
        <v>24</v>
      </c>
      <c r="I706" s="15" t="s">
        <v>20</v>
      </c>
    </row>
    <row r="707" spans="1:9" hidden="1" x14ac:dyDescent="0.45">
      <c r="A707" s="15" t="s">
        <v>62</v>
      </c>
      <c r="B707" s="15" t="s">
        <v>60</v>
      </c>
      <c r="C707" s="16" t="s">
        <v>16</v>
      </c>
      <c r="D707" s="15" t="s">
        <v>37</v>
      </c>
      <c r="E707" s="15">
        <v>10</v>
      </c>
      <c r="F707" s="16" t="s">
        <v>18</v>
      </c>
      <c r="G707" s="15">
        <v>125880</v>
      </c>
      <c r="H707" s="15" t="s">
        <v>24</v>
      </c>
      <c r="I707" s="15" t="s">
        <v>20</v>
      </c>
    </row>
    <row r="708" spans="1:9" hidden="1" x14ac:dyDescent="0.45">
      <c r="A708" s="15" t="s">
        <v>59</v>
      </c>
      <c r="B708" s="15" t="s">
        <v>60</v>
      </c>
      <c r="C708" s="16" t="s">
        <v>16</v>
      </c>
      <c r="D708" s="15" t="s">
        <v>37</v>
      </c>
      <c r="E708" s="15">
        <v>10</v>
      </c>
      <c r="F708" s="16" t="s">
        <v>28</v>
      </c>
      <c r="G708" s="15">
        <v>63045.599999999999</v>
      </c>
      <c r="H708" s="15" t="s">
        <v>19</v>
      </c>
      <c r="I708" s="15" t="s">
        <v>25</v>
      </c>
    </row>
    <row r="709" spans="1:9" hidden="1" x14ac:dyDescent="0.45">
      <c r="A709" s="15" t="s">
        <v>69</v>
      </c>
      <c r="B709" s="15" t="s">
        <v>60</v>
      </c>
      <c r="C709" s="16" t="s">
        <v>16</v>
      </c>
      <c r="D709" s="15" t="s">
        <v>43</v>
      </c>
      <c r="E709" s="15">
        <v>17</v>
      </c>
      <c r="F709" s="16" t="s">
        <v>28</v>
      </c>
      <c r="G709" s="15">
        <v>189240</v>
      </c>
      <c r="H709" s="15" t="s">
        <v>19</v>
      </c>
      <c r="I709" s="15" t="s">
        <v>25</v>
      </c>
    </row>
    <row r="710" spans="1:9" hidden="1" x14ac:dyDescent="0.45">
      <c r="A710" s="15" t="s">
        <v>69</v>
      </c>
      <c r="B710" s="15" t="s">
        <v>60</v>
      </c>
      <c r="C710" s="16" t="s">
        <v>16</v>
      </c>
      <c r="D710" s="15" t="s">
        <v>37</v>
      </c>
      <c r="E710" s="15">
        <v>5</v>
      </c>
      <c r="F710" s="16" t="s">
        <v>39</v>
      </c>
      <c r="G710" s="15">
        <v>50625.599999999999</v>
      </c>
      <c r="H710" s="15" t="s">
        <v>19</v>
      </c>
      <c r="I710" s="15" t="s">
        <v>36</v>
      </c>
    </row>
    <row r="711" spans="1:9" hidden="1" x14ac:dyDescent="0.45">
      <c r="A711" s="15" t="s">
        <v>66</v>
      </c>
      <c r="B711" s="15" t="s">
        <v>60</v>
      </c>
      <c r="C711" s="16" t="s">
        <v>22</v>
      </c>
      <c r="D711" s="15" t="s">
        <v>26</v>
      </c>
      <c r="E711" s="15">
        <v>20</v>
      </c>
      <c r="F711" s="16" t="s">
        <v>28</v>
      </c>
      <c r="G711" s="15">
        <v>90486</v>
      </c>
      <c r="H711" s="15" t="s">
        <v>27</v>
      </c>
      <c r="I711" s="15" t="s">
        <v>25</v>
      </c>
    </row>
    <row r="712" spans="1:9" hidden="1" x14ac:dyDescent="0.45">
      <c r="A712" s="15" t="s">
        <v>62</v>
      </c>
      <c r="B712" s="15" t="s">
        <v>60</v>
      </c>
      <c r="C712" s="16" t="s">
        <v>44</v>
      </c>
      <c r="D712" s="15" t="s">
        <v>50</v>
      </c>
      <c r="E712" s="15">
        <v>5</v>
      </c>
      <c r="F712" s="16" t="s">
        <v>18</v>
      </c>
      <c r="G712" s="15">
        <v>319726.8</v>
      </c>
      <c r="H712" s="15" t="s">
        <v>29</v>
      </c>
      <c r="I712" s="15" t="s">
        <v>20</v>
      </c>
    </row>
    <row r="713" spans="1:9" hidden="1" x14ac:dyDescent="0.45">
      <c r="A713" s="15" t="s">
        <v>61</v>
      </c>
      <c r="B713" s="15" t="s">
        <v>60</v>
      </c>
      <c r="C713" s="16" t="s">
        <v>44</v>
      </c>
      <c r="D713" s="15" t="s">
        <v>45</v>
      </c>
      <c r="E713" s="15">
        <v>20</v>
      </c>
      <c r="F713" s="16" t="s">
        <v>28</v>
      </c>
      <c r="G713" s="15">
        <v>137145.60000000001</v>
      </c>
      <c r="H713" s="15" t="s">
        <v>35</v>
      </c>
      <c r="I713" s="15" t="s">
        <v>25</v>
      </c>
    </row>
    <row r="714" spans="1:9" hidden="1" x14ac:dyDescent="0.45">
      <c r="A714" s="15" t="s">
        <v>59</v>
      </c>
      <c r="B714" s="15" t="s">
        <v>60</v>
      </c>
      <c r="C714" s="16" t="s">
        <v>16</v>
      </c>
      <c r="D714" s="15" t="s">
        <v>37</v>
      </c>
      <c r="E714" s="15">
        <v>2</v>
      </c>
      <c r="F714" s="16" t="s">
        <v>18</v>
      </c>
      <c r="G714" s="15">
        <v>212390.39999999999</v>
      </c>
      <c r="H714" s="15" t="s">
        <v>24</v>
      </c>
      <c r="I714" s="15" t="s">
        <v>25</v>
      </c>
    </row>
    <row r="715" spans="1:9" hidden="1" x14ac:dyDescent="0.45">
      <c r="A715" s="15" t="s">
        <v>67</v>
      </c>
      <c r="B715" s="15" t="s">
        <v>60</v>
      </c>
      <c r="C715" s="16" t="s">
        <v>16</v>
      </c>
      <c r="D715" s="15" t="s">
        <v>37</v>
      </c>
      <c r="E715" s="15">
        <v>6</v>
      </c>
      <c r="F715" s="16" t="s">
        <v>28</v>
      </c>
      <c r="G715" s="15">
        <v>222237.6</v>
      </c>
      <c r="H715" s="15" t="s">
        <v>29</v>
      </c>
      <c r="I715" s="15" t="s">
        <v>25</v>
      </c>
    </row>
    <row r="716" spans="1:9" hidden="1" x14ac:dyDescent="0.45">
      <c r="A716" s="15" t="s">
        <v>62</v>
      </c>
      <c r="B716" s="15" t="s">
        <v>60</v>
      </c>
      <c r="C716" s="16" t="s">
        <v>16</v>
      </c>
      <c r="D716" s="15" t="s">
        <v>17</v>
      </c>
      <c r="E716" s="15">
        <v>24</v>
      </c>
      <c r="F716" s="16" t="s">
        <v>28</v>
      </c>
      <c r="G716" s="15">
        <v>92754</v>
      </c>
      <c r="H716" s="15" t="s">
        <v>24</v>
      </c>
      <c r="I716" s="15" t="s">
        <v>31</v>
      </c>
    </row>
    <row r="717" spans="1:9" hidden="1" x14ac:dyDescent="0.45">
      <c r="A717" s="15" t="s">
        <v>62</v>
      </c>
      <c r="B717" s="15" t="s">
        <v>60</v>
      </c>
      <c r="C717" s="16" t="s">
        <v>44</v>
      </c>
      <c r="D717" s="15" t="s">
        <v>48</v>
      </c>
      <c r="E717" s="15">
        <v>10</v>
      </c>
      <c r="F717" s="16" t="s">
        <v>39</v>
      </c>
      <c r="G717" s="15">
        <v>297104.39999999997</v>
      </c>
      <c r="H717" s="15" t="s">
        <v>35</v>
      </c>
      <c r="I717" s="15" t="s">
        <v>25</v>
      </c>
    </row>
    <row r="718" spans="1:9" hidden="1" x14ac:dyDescent="0.45">
      <c r="A718" s="15" t="s">
        <v>67</v>
      </c>
      <c r="B718" s="15" t="s">
        <v>60</v>
      </c>
      <c r="C718" s="16" t="s">
        <v>16</v>
      </c>
      <c r="D718" s="15" t="s">
        <v>17</v>
      </c>
      <c r="E718" s="15">
        <v>26</v>
      </c>
      <c r="F718" s="16" t="s">
        <v>28</v>
      </c>
      <c r="G718" s="15">
        <v>34180.799999999996</v>
      </c>
      <c r="H718" s="15" t="s">
        <v>27</v>
      </c>
      <c r="I718" s="15" t="s">
        <v>40</v>
      </c>
    </row>
    <row r="719" spans="1:9" hidden="1" x14ac:dyDescent="0.45">
      <c r="A719" s="15" t="s">
        <v>63</v>
      </c>
      <c r="B719" s="15" t="s">
        <v>60</v>
      </c>
      <c r="C719" s="16" t="s">
        <v>44</v>
      </c>
      <c r="D719" s="15" t="s">
        <v>45</v>
      </c>
      <c r="E719" s="15">
        <v>15</v>
      </c>
      <c r="F719" s="16" t="s">
        <v>18</v>
      </c>
      <c r="G719" s="15">
        <v>276130.8</v>
      </c>
      <c r="H719" s="15" t="s">
        <v>19</v>
      </c>
      <c r="I719" s="15" t="s">
        <v>31</v>
      </c>
    </row>
    <row r="720" spans="1:9" hidden="1" x14ac:dyDescent="0.45">
      <c r="A720" s="15" t="s">
        <v>68</v>
      </c>
      <c r="B720" s="15" t="s">
        <v>60</v>
      </c>
      <c r="C720" s="16" t="s">
        <v>22</v>
      </c>
      <c r="D720" s="15" t="s">
        <v>26</v>
      </c>
      <c r="E720" s="15">
        <v>23</v>
      </c>
      <c r="F720" s="16" t="s">
        <v>39</v>
      </c>
      <c r="G720" s="15">
        <v>424710</v>
      </c>
      <c r="H720" s="15" t="s">
        <v>24</v>
      </c>
      <c r="I720" s="15" t="s">
        <v>30</v>
      </c>
    </row>
    <row r="721" spans="1:9" hidden="1" x14ac:dyDescent="0.45">
      <c r="A721" s="15" t="s">
        <v>69</v>
      </c>
      <c r="B721" s="15" t="s">
        <v>60</v>
      </c>
      <c r="C721" s="16" t="s">
        <v>44</v>
      </c>
      <c r="D721" s="15" t="s">
        <v>45</v>
      </c>
      <c r="E721" s="15">
        <v>25</v>
      </c>
      <c r="F721" s="16" t="s">
        <v>28</v>
      </c>
      <c r="G721" s="15">
        <v>301201.2</v>
      </c>
      <c r="H721" s="15" t="s">
        <v>24</v>
      </c>
      <c r="I721" s="15" t="s">
        <v>36</v>
      </c>
    </row>
    <row r="722" spans="1:9" hidden="1" x14ac:dyDescent="0.45">
      <c r="A722" s="15" t="s">
        <v>59</v>
      </c>
      <c r="B722" s="15" t="s">
        <v>60</v>
      </c>
      <c r="C722" s="16" t="s">
        <v>16</v>
      </c>
      <c r="D722" s="15" t="s">
        <v>37</v>
      </c>
      <c r="E722" s="15">
        <v>14</v>
      </c>
      <c r="F722" s="16" t="s">
        <v>28</v>
      </c>
      <c r="G722" s="15">
        <v>169612.79999999999</v>
      </c>
      <c r="H722" s="15" t="s">
        <v>35</v>
      </c>
      <c r="I722" s="15" t="s">
        <v>36</v>
      </c>
    </row>
    <row r="723" spans="1:9" hidden="1" x14ac:dyDescent="0.45">
      <c r="A723" s="15" t="s">
        <v>68</v>
      </c>
      <c r="B723" s="15" t="s">
        <v>60</v>
      </c>
      <c r="C723" s="16" t="s">
        <v>16</v>
      </c>
      <c r="D723" s="15" t="s">
        <v>43</v>
      </c>
      <c r="E723" s="15">
        <v>21</v>
      </c>
      <c r="F723" s="16" t="s">
        <v>28</v>
      </c>
      <c r="G723" s="15">
        <v>28797.599999999999</v>
      </c>
      <c r="H723" s="15" t="s">
        <v>29</v>
      </c>
      <c r="I723" s="15" t="s">
        <v>36</v>
      </c>
    </row>
    <row r="724" spans="1:9" hidden="1" x14ac:dyDescent="0.45">
      <c r="A724" s="15" t="s">
        <v>61</v>
      </c>
      <c r="B724" s="15" t="s">
        <v>60</v>
      </c>
      <c r="C724" s="16" t="s">
        <v>44</v>
      </c>
      <c r="D724" s="15" t="s">
        <v>48</v>
      </c>
      <c r="E724" s="15">
        <v>12</v>
      </c>
      <c r="F724" s="16" t="s">
        <v>18</v>
      </c>
      <c r="G724" s="15">
        <v>11070</v>
      </c>
      <c r="H724" s="15" t="s">
        <v>27</v>
      </c>
      <c r="I724" s="15" t="s">
        <v>20</v>
      </c>
    </row>
    <row r="725" spans="1:9" hidden="1" x14ac:dyDescent="0.45">
      <c r="A725" s="15" t="s">
        <v>65</v>
      </c>
      <c r="B725" s="15" t="s">
        <v>60</v>
      </c>
      <c r="C725" s="16" t="s">
        <v>16</v>
      </c>
      <c r="D725" s="15" t="s">
        <v>17</v>
      </c>
      <c r="E725" s="15">
        <v>9</v>
      </c>
      <c r="F725" s="16" t="s">
        <v>18</v>
      </c>
      <c r="G725" s="15">
        <v>19788</v>
      </c>
      <c r="H725" s="15" t="s">
        <v>29</v>
      </c>
      <c r="I725" s="15" t="s">
        <v>36</v>
      </c>
    </row>
    <row r="726" spans="1:9" hidden="1" x14ac:dyDescent="0.45">
      <c r="A726" s="15" t="s">
        <v>66</v>
      </c>
      <c r="B726" s="15" t="s">
        <v>60</v>
      </c>
      <c r="C726" s="16" t="s">
        <v>33</v>
      </c>
      <c r="D726" s="15" t="s">
        <v>34</v>
      </c>
      <c r="E726" s="15">
        <v>10</v>
      </c>
      <c r="F726" s="16" t="s">
        <v>18</v>
      </c>
      <c r="G726" s="15">
        <v>97304.4</v>
      </c>
      <c r="H726" s="15" t="s">
        <v>35</v>
      </c>
      <c r="I726" s="15" t="s">
        <v>47</v>
      </c>
    </row>
    <row r="727" spans="1:9" hidden="1" x14ac:dyDescent="0.45">
      <c r="A727" s="15" t="s">
        <v>61</v>
      </c>
      <c r="B727" s="15" t="s">
        <v>60</v>
      </c>
      <c r="C727" s="16" t="s">
        <v>33</v>
      </c>
      <c r="D727" s="15" t="s">
        <v>49</v>
      </c>
      <c r="E727" s="15">
        <v>24</v>
      </c>
      <c r="F727" s="16" t="s">
        <v>39</v>
      </c>
      <c r="G727" s="15">
        <v>19833.599999999999</v>
      </c>
      <c r="H727" s="15" t="s">
        <v>29</v>
      </c>
      <c r="I727" s="15" t="s">
        <v>51</v>
      </c>
    </row>
    <row r="728" spans="1:9" hidden="1" x14ac:dyDescent="0.45">
      <c r="A728" s="15" t="s">
        <v>68</v>
      </c>
      <c r="B728" s="15" t="s">
        <v>60</v>
      </c>
      <c r="C728" s="16" t="s">
        <v>16</v>
      </c>
      <c r="D728" s="15" t="s">
        <v>43</v>
      </c>
      <c r="E728" s="15">
        <v>21</v>
      </c>
      <c r="F728" s="16" t="s">
        <v>28</v>
      </c>
      <c r="G728" s="15">
        <v>218390.39999999999</v>
      </c>
      <c r="H728" s="15" t="s">
        <v>35</v>
      </c>
      <c r="I728" s="15" t="s">
        <v>20</v>
      </c>
    </row>
    <row r="729" spans="1:9" hidden="1" x14ac:dyDescent="0.45">
      <c r="A729" s="15" t="s">
        <v>66</v>
      </c>
      <c r="B729" s="15" t="s">
        <v>60</v>
      </c>
      <c r="C729" s="16" t="s">
        <v>16</v>
      </c>
      <c r="D729" s="15" t="s">
        <v>43</v>
      </c>
      <c r="E729" s="15">
        <v>25</v>
      </c>
      <c r="F729" s="16" t="s">
        <v>18</v>
      </c>
      <c r="G729" s="15">
        <v>243010.8</v>
      </c>
      <c r="H729" s="15" t="s">
        <v>27</v>
      </c>
      <c r="I729" s="15" t="s">
        <v>36</v>
      </c>
    </row>
    <row r="730" spans="1:9" hidden="1" x14ac:dyDescent="0.45">
      <c r="A730" s="15" t="s">
        <v>66</v>
      </c>
      <c r="B730" s="15" t="s">
        <v>60</v>
      </c>
      <c r="C730" s="16" t="s">
        <v>44</v>
      </c>
      <c r="D730" s="15" t="s">
        <v>45</v>
      </c>
      <c r="E730" s="15">
        <v>2</v>
      </c>
      <c r="F730" s="16" t="s">
        <v>28</v>
      </c>
      <c r="G730" s="15">
        <v>9066</v>
      </c>
      <c r="H730" s="15" t="s">
        <v>24</v>
      </c>
      <c r="I730" s="15" t="s">
        <v>25</v>
      </c>
    </row>
    <row r="731" spans="1:9" hidden="1" x14ac:dyDescent="0.45">
      <c r="A731" s="15" t="s">
        <v>63</v>
      </c>
      <c r="B731" s="15" t="s">
        <v>60</v>
      </c>
      <c r="C731" s="16" t="s">
        <v>16</v>
      </c>
      <c r="D731" s="15" t="s">
        <v>37</v>
      </c>
      <c r="E731" s="15">
        <v>7</v>
      </c>
      <c r="F731" s="16" t="s">
        <v>18</v>
      </c>
      <c r="G731" s="15">
        <v>34240.799999999996</v>
      </c>
      <c r="H731" s="15" t="s">
        <v>29</v>
      </c>
      <c r="I731" s="15" t="s">
        <v>25</v>
      </c>
    </row>
    <row r="732" spans="1:9" hidden="1" x14ac:dyDescent="0.45">
      <c r="A732" s="15" t="s">
        <v>61</v>
      </c>
      <c r="B732" s="15" t="s">
        <v>60</v>
      </c>
      <c r="C732" s="16" t="s">
        <v>16</v>
      </c>
      <c r="D732" s="15" t="s">
        <v>17</v>
      </c>
      <c r="E732" s="15">
        <v>17</v>
      </c>
      <c r="F732" s="16" t="s">
        <v>39</v>
      </c>
      <c r="G732" s="15">
        <v>94141.2</v>
      </c>
      <c r="H732" s="15" t="s">
        <v>29</v>
      </c>
      <c r="I732" s="15" t="s">
        <v>20</v>
      </c>
    </row>
    <row r="733" spans="1:9" hidden="1" x14ac:dyDescent="0.45">
      <c r="A733" s="15" t="s">
        <v>67</v>
      </c>
      <c r="B733" s="15" t="s">
        <v>60</v>
      </c>
      <c r="C733" s="16" t="s">
        <v>44</v>
      </c>
      <c r="D733" s="15" t="s">
        <v>45</v>
      </c>
      <c r="E733" s="15">
        <v>19</v>
      </c>
      <c r="F733" s="16" t="s">
        <v>28</v>
      </c>
      <c r="G733" s="15">
        <v>324334.8</v>
      </c>
      <c r="H733" s="15" t="s">
        <v>46</v>
      </c>
      <c r="I733" s="15" t="s">
        <v>31</v>
      </c>
    </row>
    <row r="734" spans="1:9" hidden="1" x14ac:dyDescent="0.45">
      <c r="A734" s="15" t="s">
        <v>68</v>
      </c>
      <c r="B734" s="15" t="s">
        <v>60</v>
      </c>
      <c r="C734" s="16" t="s">
        <v>16</v>
      </c>
      <c r="D734" s="15" t="s">
        <v>43</v>
      </c>
      <c r="E734" s="15">
        <v>21</v>
      </c>
      <c r="F734" s="16" t="s">
        <v>28</v>
      </c>
      <c r="G734" s="15">
        <v>206496</v>
      </c>
      <c r="H734" s="15" t="s">
        <v>24</v>
      </c>
      <c r="I734" s="15" t="s">
        <v>20</v>
      </c>
    </row>
    <row r="735" spans="1:9" hidden="1" x14ac:dyDescent="0.45">
      <c r="A735" s="15" t="s">
        <v>66</v>
      </c>
      <c r="B735" s="15" t="s">
        <v>60</v>
      </c>
      <c r="C735" s="16" t="s">
        <v>44</v>
      </c>
      <c r="D735" s="15" t="s">
        <v>48</v>
      </c>
      <c r="E735" s="15">
        <v>10</v>
      </c>
      <c r="F735" s="16" t="s">
        <v>18</v>
      </c>
      <c r="G735" s="15">
        <v>31730.399999999998</v>
      </c>
      <c r="H735" s="15" t="s">
        <v>24</v>
      </c>
      <c r="I735" s="15" t="s">
        <v>25</v>
      </c>
    </row>
    <row r="736" spans="1:9" hidden="1" x14ac:dyDescent="0.45">
      <c r="A736" s="15" t="s">
        <v>64</v>
      </c>
      <c r="B736" s="15" t="s">
        <v>60</v>
      </c>
      <c r="C736" s="16" t="s">
        <v>33</v>
      </c>
      <c r="D736" s="15" t="s">
        <v>42</v>
      </c>
      <c r="E736" s="15">
        <v>25</v>
      </c>
      <c r="F736" s="16" t="s">
        <v>18</v>
      </c>
      <c r="G736" s="15">
        <v>103950</v>
      </c>
      <c r="H736" s="15" t="s">
        <v>24</v>
      </c>
      <c r="I736" s="15" t="s">
        <v>36</v>
      </c>
    </row>
    <row r="737" spans="1:9" hidden="1" x14ac:dyDescent="0.45">
      <c r="A737" s="15" t="s">
        <v>63</v>
      </c>
      <c r="B737" s="15" t="s">
        <v>60</v>
      </c>
      <c r="C737" s="16" t="s">
        <v>16</v>
      </c>
      <c r="D737" s="15" t="s">
        <v>37</v>
      </c>
      <c r="E737" s="15">
        <v>7</v>
      </c>
      <c r="F737" s="16" t="s">
        <v>28</v>
      </c>
      <c r="G737" s="15">
        <v>18374.399999999998</v>
      </c>
      <c r="H737" s="15" t="s">
        <v>19</v>
      </c>
      <c r="I737" s="15" t="s">
        <v>36</v>
      </c>
    </row>
    <row r="738" spans="1:9" hidden="1" x14ac:dyDescent="0.45">
      <c r="A738" s="15" t="s">
        <v>67</v>
      </c>
      <c r="B738" s="15" t="s">
        <v>60</v>
      </c>
      <c r="C738" s="16" t="s">
        <v>22</v>
      </c>
      <c r="D738" s="15" t="s">
        <v>41</v>
      </c>
      <c r="E738" s="15">
        <v>27</v>
      </c>
      <c r="F738" s="16" t="s">
        <v>18</v>
      </c>
      <c r="G738" s="15">
        <v>577002</v>
      </c>
      <c r="H738" s="15" t="s">
        <v>24</v>
      </c>
      <c r="I738" s="15" t="s">
        <v>25</v>
      </c>
    </row>
    <row r="739" spans="1:9" hidden="1" x14ac:dyDescent="0.45">
      <c r="A739" s="15" t="s">
        <v>69</v>
      </c>
      <c r="B739" s="15" t="s">
        <v>60</v>
      </c>
      <c r="C739" s="16" t="s">
        <v>22</v>
      </c>
      <c r="D739" s="15" t="s">
        <v>26</v>
      </c>
      <c r="E739" s="15">
        <v>25</v>
      </c>
      <c r="F739" s="16" t="s">
        <v>18</v>
      </c>
      <c r="G739" s="15">
        <v>489474</v>
      </c>
      <c r="H739" s="15" t="s">
        <v>24</v>
      </c>
      <c r="I739" s="15" t="s">
        <v>25</v>
      </c>
    </row>
    <row r="740" spans="1:9" hidden="1" x14ac:dyDescent="0.45">
      <c r="A740" s="15" t="s">
        <v>68</v>
      </c>
      <c r="B740" s="15" t="s">
        <v>60</v>
      </c>
      <c r="C740" s="16" t="s">
        <v>44</v>
      </c>
      <c r="D740" s="15" t="s">
        <v>45</v>
      </c>
      <c r="E740" s="15">
        <v>19</v>
      </c>
      <c r="F740" s="16" t="s">
        <v>39</v>
      </c>
      <c r="G740" s="15">
        <v>150260.4</v>
      </c>
      <c r="H740" s="15" t="s">
        <v>27</v>
      </c>
      <c r="I740" s="15" t="s">
        <v>30</v>
      </c>
    </row>
    <row r="741" spans="1:9" hidden="1" x14ac:dyDescent="0.45">
      <c r="A741" s="15" t="s">
        <v>62</v>
      </c>
      <c r="B741" s="15" t="s">
        <v>60</v>
      </c>
      <c r="C741" s="16" t="s">
        <v>16</v>
      </c>
      <c r="D741" s="15" t="s">
        <v>17</v>
      </c>
      <c r="E741" s="15">
        <v>15</v>
      </c>
      <c r="F741" s="16" t="s">
        <v>28</v>
      </c>
      <c r="G741" s="15">
        <v>84026.4</v>
      </c>
      <c r="H741" s="15" t="s">
        <v>27</v>
      </c>
      <c r="I741" s="15" t="s">
        <v>20</v>
      </c>
    </row>
    <row r="742" spans="1:9" hidden="1" x14ac:dyDescent="0.45">
      <c r="A742" s="15" t="s">
        <v>69</v>
      </c>
      <c r="B742" s="15" t="s">
        <v>60</v>
      </c>
      <c r="C742" s="16" t="s">
        <v>16</v>
      </c>
      <c r="D742" s="15" t="s">
        <v>17</v>
      </c>
      <c r="E742" s="15">
        <v>21</v>
      </c>
      <c r="F742" s="16" t="s">
        <v>18</v>
      </c>
      <c r="G742" s="15">
        <v>51994.799999999996</v>
      </c>
      <c r="H742" s="15" t="s">
        <v>24</v>
      </c>
      <c r="I742" s="15" t="s">
        <v>40</v>
      </c>
    </row>
    <row r="743" spans="1:9" hidden="1" x14ac:dyDescent="0.45">
      <c r="A743" s="15" t="s">
        <v>64</v>
      </c>
      <c r="B743" s="15" t="s">
        <v>60</v>
      </c>
      <c r="C743" s="16" t="s">
        <v>44</v>
      </c>
      <c r="D743" s="15" t="s">
        <v>45</v>
      </c>
      <c r="E743" s="15">
        <v>10</v>
      </c>
      <c r="F743" s="16" t="s">
        <v>28</v>
      </c>
      <c r="G743" s="15">
        <v>297057.59999999998</v>
      </c>
      <c r="H743" s="15" t="s">
        <v>19</v>
      </c>
      <c r="I743" s="15" t="s">
        <v>30</v>
      </c>
    </row>
    <row r="744" spans="1:9" hidden="1" x14ac:dyDescent="0.45">
      <c r="A744" s="15" t="s">
        <v>63</v>
      </c>
      <c r="B744" s="15" t="s">
        <v>60</v>
      </c>
      <c r="C744" s="16" t="s">
        <v>16</v>
      </c>
      <c r="D744" s="15" t="s">
        <v>43</v>
      </c>
      <c r="E744" s="15">
        <v>9</v>
      </c>
      <c r="F744" s="16" t="s">
        <v>28</v>
      </c>
      <c r="G744" s="15">
        <v>229190.39999999999</v>
      </c>
      <c r="H744" s="15" t="s">
        <v>24</v>
      </c>
      <c r="I744" s="15" t="s">
        <v>20</v>
      </c>
    </row>
    <row r="745" spans="1:9" hidden="1" x14ac:dyDescent="0.45">
      <c r="A745" s="15" t="s">
        <v>67</v>
      </c>
      <c r="B745" s="15" t="s">
        <v>60</v>
      </c>
      <c r="C745" s="16" t="s">
        <v>16</v>
      </c>
      <c r="D745" s="15" t="s">
        <v>17</v>
      </c>
      <c r="E745" s="15">
        <v>25</v>
      </c>
      <c r="F745" s="16" t="s">
        <v>39</v>
      </c>
      <c r="G745" s="15">
        <v>114524.4</v>
      </c>
      <c r="H745" s="15" t="s">
        <v>27</v>
      </c>
      <c r="I745" s="15" t="s">
        <v>25</v>
      </c>
    </row>
    <row r="746" spans="1:9" hidden="1" x14ac:dyDescent="0.45">
      <c r="A746" s="15" t="s">
        <v>66</v>
      </c>
      <c r="B746" s="15" t="s">
        <v>60</v>
      </c>
      <c r="C746" s="16" t="s">
        <v>44</v>
      </c>
      <c r="D746" s="15" t="s">
        <v>48</v>
      </c>
      <c r="E746" s="15">
        <v>10</v>
      </c>
      <c r="F746" s="16" t="s">
        <v>18</v>
      </c>
      <c r="G746" s="15">
        <v>339616.8</v>
      </c>
      <c r="H746" s="15" t="s">
        <v>24</v>
      </c>
      <c r="I746" s="15" t="s">
        <v>25</v>
      </c>
    </row>
    <row r="747" spans="1:9" hidden="1" x14ac:dyDescent="0.45">
      <c r="A747" s="15" t="s">
        <v>65</v>
      </c>
      <c r="B747" s="15" t="s">
        <v>60</v>
      </c>
      <c r="C747" s="16" t="s">
        <v>16</v>
      </c>
      <c r="D747" s="15" t="s">
        <v>17</v>
      </c>
      <c r="E747" s="15">
        <v>8</v>
      </c>
      <c r="F747" s="16" t="s">
        <v>18</v>
      </c>
      <c r="G747" s="15">
        <v>33150</v>
      </c>
      <c r="H747" s="15" t="s">
        <v>24</v>
      </c>
      <c r="I747" s="15" t="s">
        <v>47</v>
      </c>
    </row>
    <row r="748" spans="1:9" hidden="1" x14ac:dyDescent="0.45">
      <c r="A748" s="15" t="s">
        <v>65</v>
      </c>
      <c r="B748" s="15" t="s">
        <v>60</v>
      </c>
      <c r="C748" s="16" t="s">
        <v>16</v>
      </c>
      <c r="D748" s="15" t="s">
        <v>37</v>
      </c>
      <c r="E748" s="15">
        <v>15</v>
      </c>
      <c r="F748" s="16" t="s">
        <v>39</v>
      </c>
      <c r="G748" s="15">
        <v>181500</v>
      </c>
      <c r="H748" s="15" t="s">
        <v>24</v>
      </c>
      <c r="I748" s="15" t="s">
        <v>25</v>
      </c>
    </row>
    <row r="749" spans="1:9" hidden="1" x14ac:dyDescent="0.45">
      <c r="A749" s="15" t="s">
        <v>61</v>
      </c>
      <c r="B749" s="15" t="s">
        <v>60</v>
      </c>
      <c r="C749" s="16" t="s">
        <v>16</v>
      </c>
      <c r="D749" s="15" t="s">
        <v>17</v>
      </c>
      <c r="E749" s="15">
        <v>11</v>
      </c>
      <c r="F749" s="16" t="s">
        <v>28</v>
      </c>
      <c r="G749" s="15">
        <v>19860</v>
      </c>
      <c r="H749" s="15" t="s">
        <v>27</v>
      </c>
      <c r="I749" s="15" t="s">
        <v>25</v>
      </c>
    </row>
    <row r="750" spans="1:9" hidden="1" x14ac:dyDescent="0.45">
      <c r="A750" s="15" t="s">
        <v>59</v>
      </c>
      <c r="B750" s="15" t="s">
        <v>60</v>
      </c>
      <c r="C750" s="16" t="s">
        <v>16</v>
      </c>
      <c r="D750" s="15" t="s">
        <v>37</v>
      </c>
      <c r="E750" s="15">
        <v>9</v>
      </c>
      <c r="F750" s="16" t="s">
        <v>39</v>
      </c>
      <c r="G750" s="15">
        <v>27144</v>
      </c>
      <c r="H750" s="15" t="s">
        <v>27</v>
      </c>
      <c r="I750" s="15" t="s">
        <v>36</v>
      </c>
    </row>
    <row r="751" spans="1:9" hidden="1" x14ac:dyDescent="0.45">
      <c r="A751" s="15" t="s">
        <v>59</v>
      </c>
      <c r="B751" s="15" t="s">
        <v>60</v>
      </c>
      <c r="C751" s="16" t="s">
        <v>33</v>
      </c>
      <c r="D751" s="15" t="s">
        <v>49</v>
      </c>
      <c r="E751" s="15">
        <v>2</v>
      </c>
      <c r="F751" s="16" t="s">
        <v>39</v>
      </c>
      <c r="G751" s="15">
        <v>29097.599999999999</v>
      </c>
      <c r="H751" s="15" t="s">
        <v>24</v>
      </c>
      <c r="I751" s="15" t="s">
        <v>47</v>
      </c>
    </row>
    <row r="752" spans="1:9" hidden="1" x14ac:dyDescent="0.45">
      <c r="A752" s="15" t="s">
        <v>68</v>
      </c>
      <c r="B752" s="15" t="s">
        <v>60</v>
      </c>
      <c r="C752" s="16" t="s">
        <v>44</v>
      </c>
      <c r="D752" s="15" t="s">
        <v>45</v>
      </c>
      <c r="E752" s="15">
        <v>10</v>
      </c>
      <c r="F752" s="16" t="s">
        <v>18</v>
      </c>
      <c r="G752" s="15">
        <v>29944.799999999999</v>
      </c>
      <c r="H752" s="15" t="s">
        <v>19</v>
      </c>
      <c r="I752" s="15" t="s">
        <v>20</v>
      </c>
    </row>
    <row r="753" spans="1:9" hidden="1" x14ac:dyDescent="0.45">
      <c r="A753" s="15" t="s">
        <v>62</v>
      </c>
      <c r="B753" s="15" t="s">
        <v>60</v>
      </c>
      <c r="C753" s="16" t="s">
        <v>33</v>
      </c>
      <c r="D753" s="15" t="s">
        <v>34</v>
      </c>
      <c r="E753" s="15">
        <v>28</v>
      </c>
      <c r="F753" s="16" t="s">
        <v>28</v>
      </c>
      <c r="G753" s="15">
        <v>77610</v>
      </c>
      <c r="H753" s="15" t="s">
        <v>24</v>
      </c>
      <c r="I753" s="15" t="s">
        <v>51</v>
      </c>
    </row>
    <row r="754" spans="1:9" hidden="1" x14ac:dyDescent="0.45">
      <c r="A754" s="15" t="s">
        <v>67</v>
      </c>
      <c r="B754" s="15" t="s">
        <v>60</v>
      </c>
      <c r="C754" s="16" t="s">
        <v>33</v>
      </c>
      <c r="D754" s="15" t="s">
        <v>42</v>
      </c>
      <c r="E754" s="15">
        <v>1</v>
      </c>
      <c r="F754" s="16" t="s">
        <v>18</v>
      </c>
      <c r="G754" s="15">
        <v>73106.399999999994</v>
      </c>
      <c r="H754" s="15" t="s">
        <v>24</v>
      </c>
      <c r="I754" s="15" t="s">
        <v>36</v>
      </c>
    </row>
    <row r="755" spans="1:9" hidden="1" x14ac:dyDescent="0.45">
      <c r="A755" s="15" t="s">
        <v>63</v>
      </c>
      <c r="B755" s="15" t="s">
        <v>60</v>
      </c>
      <c r="C755" s="16" t="s">
        <v>16</v>
      </c>
      <c r="D755" s="15" t="s">
        <v>17</v>
      </c>
      <c r="E755" s="15">
        <v>28</v>
      </c>
      <c r="F755" s="16" t="s">
        <v>28</v>
      </c>
      <c r="G755" s="15">
        <v>94077.599999999991</v>
      </c>
      <c r="H755" s="15" t="s">
        <v>24</v>
      </c>
      <c r="I755" s="15" t="s">
        <v>25</v>
      </c>
    </row>
    <row r="756" spans="1:9" hidden="1" x14ac:dyDescent="0.45">
      <c r="A756" s="15" t="s">
        <v>69</v>
      </c>
      <c r="B756" s="15" t="s">
        <v>60</v>
      </c>
      <c r="C756" s="16" t="s">
        <v>44</v>
      </c>
      <c r="D756" s="15" t="s">
        <v>50</v>
      </c>
      <c r="E756" s="15">
        <v>30</v>
      </c>
      <c r="F756" s="16" t="s">
        <v>18</v>
      </c>
      <c r="G756" s="15">
        <v>151578</v>
      </c>
      <c r="H756" s="15" t="s">
        <v>35</v>
      </c>
      <c r="I756" s="15" t="s">
        <v>25</v>
      </c>
    </row>
    <row r="757" spans="1:9" hidden="1" x14ac:dyDescent="0.45">
      <c r="A757" s="15" t="s">
        <v>59</v>
      </c>
      <c r="B757" s="15" t="s">
        <v>60</v>
      </c>
      <c r="C757" s="16" t="s">
        <v>16</v>
      </c>
      <c r="D757" s="15" t="s">
        <v>37</v>
      </c>
      <c r="E757" s="15">
        <v>2</v>
      </c>
      <c r="F757" s="16" t="s">
        <v>18</v>
      </c>
      <c r="G757" s="15">
        <v>141933.6</v>
      </c>
      <c r="H757" s="15" t="s">
        <v>24</v>
      </c>
      <c r="I757" s="15" t="s">
        <v>30</v>
      </c>
    </row>
    <row r="758" spans="1:9" hidden="1" x14ac:dyDescent="0.45">
      <c r="A758" s="15" t="s">
        <v>61</v>
      </c>
      <c r="B758" s="15" t="s">
        <v>60</v>
      </c>
      <c r="C758" s="16" t="s">
        <v>16</v>
      </c>
      <c r="D758" s="15" t="s">
        <v>17</v>
      </c>
      <c r="E758" s="15">
        <v>1</v>
      </c>
      <c r="F758" s="16" t="s">
        <v>28</v>
      </c>
      <c r="G758" s="15">
        <v>96046.8</v>
      </c>
      <c r="H758" s="15" t="s">
        <v>19</v>
      </c>
      <c r="I758" s="15" t="s">
        <v>20</v>
      </c>
    </row>
    <row r="759" spans="1:9" hidden="1" x14ac:dyDescent="0.45">
      <c r="A759" s="15" t="s">
        <v>63</v>
      </c>
      <c r="B759" s="15" t="s">
        <v>60</v>
      </c>
      <c r="C759" s="16" t="s">
        <v>22</v>
      </c>
      <c r="D759" s="15" t="s">
        <v>41</v>
      </c>
      <c r="E759" s="15">
        <v>4</v>
      </c>
      <c r="F759" s="16" t="s">
        <v>39</v>
      </c>
      <c r="G759" s="15">
        <v>93510</v>
      </c>
      <c r="H759" s="15" t="s">
        <v>24</v>
      </c>
      <c r="I759" s="15" t="s">
        <v>36</v>
      </c>
    </row>
    <row r="760" spans="1:9" hidden="1" x14ac:dyDescent="0.45">
      <c r="A760" s="15" t="s">
        <v>61</v>
      </c>
      <c r="B760" s="15" t="s">
        <v>60</v>
      </c>
      <c r="C760" s="16" t="s">
        <v>33</v>
      </c>
      <c r="D760" s="15" t="s">
        <v>49</v>
      </c>
      <c r="E760" s="15">
        <v>3</v>
      </c>
      <c r="F760" s="16" t="s">
        <v>18</v>
      </c>
      <c r="G760" s="15">
        <v>94184.4</v>
      </c>
      <c r="H760" s="15" t="s">
        <v>24</v>
      </c>
      <c r="I760" s="15" t="s">
        <v>31</v>
      </c>
    </row>
    <row r="761" spans="1:9" hidden="1" x14ac:dyDescent="0.45">
      <c r="A761" s="15" t="s">
        <v>66</v>
      </c>
      <c r="B761" s="15" t="s">
        <v>60</v>
      </c>
      <c r="C761" s="16" t="s">
        <v>16</v>
      </c>
      <c r="D761" s="15" t="s">
        <v>43</v>
      </c>
      <c r="E761" s="15">
        <v>17</v>
      </c>
      <c r="F761" s="16" t="s">
        <v>28</v>
      </c>
      <c r="G761" s="15">
        <v>28992</v>
      </c>
      <c r="H761" s="15" t="s">
        <v>46</v>
      </c>
      <c r="I761" s="15" t="s">
        <v>30</v>
      </c>
    </row>
    <row r="762" spans="1:9" hidden="1" x14ac:dyDescent="0.45">
      <c r="A762" s="15" t="s">
        <v>67</v>
      </c>
      <c r="B762" s="15" t="s">
        <v>60</v>
      </c>
      <c r="C762" s="16" t="s">
        <v>16</v>
      </c>
      <c r="D762" s="15" t="s">
        <v>17</v>
      </c>
      <c r="E762" s="15">
        <v>27</v>
      </c>
      <c r="F762" s="16" t="s">
        <v>39</v>
      </c>
      <c r="G762" s="15">
        <v>108703.2</v>
      </c>
      <c r="H762" s="15" t="s">
        <v>27</v>
      </c>
      <c r="I762" s="15" t="s">
        <v>31</v>
      </c>
    </row>
    <row r="763" spans="1:9" hidden="1" x14ac:dyDescent="0.45">
      <c r="A763" s="15" t="s">
        <v>67</v>
      </c>
      <c r="B763" s="15" t="s">
        <v>60</v>
      </c>
      <c r="C763" s="16" t="s">
        <v>16</v>
      </c>
      <c r="D763" s="15" t="s">
        <v>17</v>
      </c>
      <c r="E763" s="15">
        <v>6</v>
      </c>
      <c r="F763" s="16" t="s">
        <v>28</v>
      </c>
      <c r="G763" s="15">
        <v>104713.2</v>
      </c>
      <c r="H763" s="15" t="s">
        <v>46</v>
      </c>
      <c r="I763" s="15" t="s">
        <v>47</v>
      </c>
    </row>
    <row r="764" spans="1:9" hidden="1" x14ac:dyDescent="0.45">
      <c r="A764" s="15" t="s">
        <v>63</v>
      </c>
      <c r="B764" s="15" t="s">
        <v>60</v>
      </c>
      <c r="C764" s="16" t="s">
        <v>22</v>
      </c>
      <c r="D764" s="15" t="s">
        <v>41</v>
      </c>
      <c r="E764" s="15">
        <v>5</v>
      </c>
      <c r="F764" s="16" t="s">
        <v>18</v>
      </c>
      <c r="G764" s="15">
        <v>258570</v>
      </c>
      <c r="H764" s="15" t="s">
        <v>27</v>
      </c>
      <c r="I764" s="15" t="s">
        <v>20</v>
      </c>
    </row>
    <row r="765" spans="1:9" hidden="1" x14ac:dyDescent="0.45">
      <c r="A765" s="15" t="s">
        <v>66</v>
      </c>
      <c r="B765" s="15" t="s">
        <v>60</v>
      </c>
      <c r="C765" s="16" t="s">
        <v>22</v>
      </c>
      <c r="D765" s="15" t="s">
        <v>26</v>
      </c>
      <c r="E765" s="15">
        <v>8</v>
      </c>
      <c r="F765" s="16" t="s">
        <v>39</v>
      </c>
      <c r="G765" s="15">
        <v>31158</v>
      </c>
      <c r="H765" s="15" t="s">
        <v>29</v>
      </c>
      <c r="I765" s="15" t="s">
        <v>47</v>
      </c>
    </row>
    <row r="766" spans="1:9" hidden="1" x14ac:dyDescent="0.45">
      <c r="A766" s="15" t="s">
        <v>68</v>
      </c>
      <c r="B766" s="15" t="s">
        <v>60</v>
      </c>
      <c r="C766" s="16" t="s">
        <v>33</v>
      </c>
      <c r="D766" s="15" t="s">
        <v>42</v>
      </c>
      <c r="E766" s="15">
        <v>24</v>
      </c>
      <c r="F766" s="16" t="s">
        <v>18</v>
      </c>
      <c r="G766" s="15">
        <v>447756</v>
      </c>
      <c r="H766" s="15" t="s">
        <v>27</v>
      </c>
      <c r="I766" s="15" t="s">
        <v>20</v>
      </c>
    </row>
    <row r="767" spans="1:9" hidden="1" x14ac:dyDescent="0.45">
      <c r="A767" s="15" t="s">
        <v>62</v>
      </c>
      <c r="B767" s="15" t="s">
        <v>60</v>
      </c>
      <c r="C767" s="16" t="s">
        <v>33</v>
      </c>
      <c r="D767" s="15" t="s">
        <v>49</v>
      </c>
      <c r="E767" s="15">
        <v>21</v>
      </c>
      <c r="F767" s="16" t="s">
        <v>18</v>
      </c>
      <c r="G767" s="15">
        <v>83292</v>
      </c>
      <c r="H767" s="15" t="s">
        <v>24</v>
      </c>
      <c r="I767" s="15" t="s">
        <v>47</v>
      </c>
    </row>
    <row r="768" spans="1:9" hidden="1" x14ac:dyDescent="0.45">
      <c r="A768" s="15" t="s">
        <v>63</v>
      </c>
      <c r="B768" s="15" t="s">
        <v>60</v>
      </c>
      <c r="C768" s="16" t="s">
        <v>22</v>
      </c>
      <c r="D768" s="15" t="s">
        <v>23</v>
      </c>
      <c r="E768" s="15">
        <v>20</v>
      </c>
      <c r="F768" s="16" t="s">
        <v>18</v>
      </c>
      <c r="G768" s="15">
        <v>231090</v>
      </c>
      <c r="H768" s="15" t="s">
        <v>29</v>
      </c>
      <c r="I768" s="15" t="s">
        <v>20</v>
      </c>
    </row>
    <row r="769" spans="1:9" hidden="1" x14ac:dyDescent="0.45">
      <c r="A769" s="15" t="s">
        <v>63</v>
      </c>
      <c r="B769" s="15" t="s">
        <v>60</v>
      </c>
      <c r="C769" s="16" t="s">
        <v>44</v>
      </c>
      <c r="D769" s="15" t="s">
        <v>45</v>
      </c>
      <c r="E769" s="15">
        <v>28</v>
      </c>
      <c r="F769" s="16" t="s">
        <v>18</v>
      </c>
      <c r="G769" s="15">
        <v>56203.199999999997</v>
      </c>
      <c r="H769" s="15" t="s">
        <v>27</v>
      </c>
      <c r="I769" s="15" t="s">
        <v>20</v>
      </c>
    </row>
    <row r="770" spans="1:9" hidden="1" x14ac:dyDescent="0.45">
      <c r="A770" s="15" t="s">
        <v>62</v>
      </c>
      <c r="B770" s="15" t="s">
        <v>60</v>
      </c>
      <c r="C770" s="16" t="s">
        <v>44</v>
      </c>
      <c r="D770" s="15" t="s">
        <v>45</v>
      </c>
      <c r="E770" s="15">
        <v>23</v>
      </c>
      <c r="F770" s="16" t="s">
        <v>39</v>
      </c>
      <c r="G770" s="15">
        <v>132026.4</v>
      </c>
      <c r="H770" s="15" t="s">
        <v>29</v>
      </c>
      <c r="I770" s="15" t="s">
        <v>25</v>
      </c>
    </row>
    <row r="771" spans="1:9" hidden="1" x14ac:dyDescent="0.45">
      <c r="A771" s="15" t="s">
        <v>59</v>
      </c>
      <c r="B771" s="15" t="s">
        <v>60</v>
      </c>
      <c r="C771" s="16" t="s">
        <v>44</v>
      </c>
      <c r="D771" s="15" t="s">
        <v>48</v>
      </c>
      <c r="E771" s="15">
        <v>6</v>
      </c>
      <c r="F771" s="16" t="s">
        <v>28</v>
      </c>
      <c r="G771" s="15">
        <v>110538</v>
      </c>
      <c r="H771" s="15" t="s">
        <v>19</v>
      </c>
      <c r="I771" s="15" t="s">
        <v>51</v>
      </c>
    </row>
    <row r="772" spans="1:9" hidden="1" x14ac:dyDescent="0.45">
      <c r="A772" s="15" t="s">
        <v>64</v>
      </c>
      <c r="B772" s="15" t="s">
        <v>60</v>
      </c>
      <c r="C772" s="16" t="s">
        <v>33</v>
      </c>
      <c r="D772" s="15" t="s">
        <v>34</v>
      </c>
      <c r="E772" s="15">
        <v>13</v>
      </c>
      <c r="F772" s="16" t="s">
        <v>18</v>
      </c>
      <c r="G772" s="15">
        <v>13354.8</v>
      </c>
      <c r="H772" s="15" t="s">
        <v>29</v>
      </c>
      <c r="I772" s="15" t="s">
        <v>20</v>
      </c>
    </row>
    <row r="773" spans="1:9" hidden="1" x14ac:dyDescent="0.45">
      <c r="A773" s="15" t="s">
        <v>65</v>
      </c>
      <c r="B773" s="15" t="s">
        <v>60</v>
      </c>
      <c r="C773" s="16" t="s">
        <v>22</v>
      </c>
      <c r="D773" s="15" t="s">
        <v>23</v>
      </c>
      <c r="E773" s="15">
        <v>17</v>
      </c>
      <c r="F773" s="16" t="s">
        <v>18</v>
      </c>
      <c r="G773" s="15">
        <v>550092</v>
      </c>
      <c r="H773" s="15" t="s">
        <v>19</v>
      </c>
      <c r="I773" s="15" t="s">
        <v>25</v>
      </c>
    </row>
    <row r="774" spans="1:9" hidden="1" x14ac:dyDescent="0.45">
      <c r="A774" s="15" t="s">
        <v>65</v>
      </c>
      <c r="B774" s="15" t="s">
        <v>60</v>
      </c>
      <c r="C774" s="16" t="s">
        <v>33</v>
      </c>
      <c r="D774" s="15" t="s">
        <v>34</v>
      </c>
      <c r="E774" s="15">
        <v>28</v>
      </c>
      <c r="F774" s="16" t="s">
        <v>18</v>
      </c>
      <c r="G774" s="15">
        <v>19149.599999999999</v>
      </c>
      <c r="H774" s="15" t="s">
        <v>24</v>
      </c>
      <c r="I774" s="15" t="s">
        <v>20</v>
      </c>
    </row>
    <row r="775" spans="1:9" hidden="1" x14ac:dyDescent="0.45">
      <c r="A775" s="15" t="s">
        <v>65</v>
      </c>
      <c r="B775" s="15" t="s">
        <v>60</v>
      </c>
      <c r="C775" s="16" t="s">
        <v>16</v>
      </c>
      <c r="D775" s="15" t="s">
        <v>37</v>
      </c>
      <c r="E775" s="15">
        <v>28</v>
      </c>
      <c r="F775" s="16" t="s">
        <v>18</v>
      </c>
      <c r="G775" s="15">
        <v>56318.400000000001</v>
      </c>
      <c r="H775" s="15" t="s">
        <v>24</v>
      </c>
      <c r="I775" s="15" t="s">
        <v>25</v>
      </c>
    </row>
    <row r="776" spans="1:9" hidden="1" x14ac:dyDescent="0.45">
      <c r="A776" s="15" t="s">
        <v>61</v>
      </c>
      <c r="B776" s="15" t="s">
        <v>60</v>
      </c>
      <c r="C776" s="16" t="s">
        <v>22</v>
      </c>
      <c r="D776" s="15" t="s">
        <v>41</v>
      </c>
      <c r="E776" s="15">
        <v>13</v>
      </c>
      <c r="F776" s="16" t="s">
        <v>18</v>
      </c>
      <c r="G776" s="15">
        <v>554484</v>
      </c>
      <c r="H776" s="15" t="s">
        <v>24</v>
      </c>
      <c r="I776" s="15" t="s">
        <v>47</v>
      </c>
    </row>
    <row r="777" spans="1:9" hidden="1" x14ac:dyDescent="0.45">
      <c r="A777" s="15" t="s">
        <v>66</v>
      </c>
      <c r="B777" s="15" t="s">
        <v>60</v>
      </c>
      <c r="C777" s="16" t="s">
        <v>22</v>
      </c>
      <c r="D777" s="15" t="s">
        <v>23</v>
      </c>
      <c r="E777" s="15">
        <v>14</v>
      </c>
      <c r="F777" s="16" t="s">
        <v>18</v>
      </c>
      <c r="G777" s="15">
        <v>390816</v>
      </c>
      <c r="H777" s="15" t="s">
        <v>29</v>
      </c>
      <c r="I777" s="15" t="s">
        <v>30</v>
      </c>
    </row>
    <row r="778" spans="1:9" hidden="1" x14ac:dyDescent="0.45">
      <c r="A778" s="15" t="s">
        <v>68</v>
      </c>
      <c r="B778" s="15" t="s">
        <v>60</v>
      </c>
      <c r="C778" s="16" t="s">
        <v>16</v>
      </c>
      <c r="D778" s="15" t="s">
        <v>17</v>
      </c>
      <c r="E778" s="15">
        <v>24</v>
      </c>
      <c r="F778" s="16" t="s">
        <v>18</v>
      </c>
      <c r="G778" s="15">
        <v>43875.6</v>
      </c>
      <c r="H778" s="15" t="s">
        <v>27</v>
      </c>
      <c r="I778" s="15" t="s">
        <v>30</v>
      </c>
    </row>
    <row r="779" spans="1:9" hidden="1" x14ac:dyDescent="0.45">
      <c r="A779" s="15" t="s">
        <v>63</v>
      </c>
      <c r="B779" s="15" t="s">
        <v>60</v>
      </c>
      <c r="C779" s="16" t="s">
        <v>16</v>
      </c>
      <c r="D779" s="15" t="s">
        <v>37</v>
      </c>
      <c r="E779" s="15">
        <v>3</v>
      </c>
      <c r="F779" s="16" t="s">
        <v>28</v>
      </c>
      <c r="G779" s="15">
        <v>77239.199999999997</v>
      </c>
      <c r="H779" s="15" t="s">
        <v>29</v>
      </c>
      <c r="I779" s="15" t="s">
        <v>36</v>
      </c>
    </row>
    <row r="780" spans="1:9" hidden="1" x14ac:dyDescent="0.45">
      <c r="A780" s="15" t="s">
        <v>61</v>
      </c>
      <c r="B780" s="15" t="s">
        <v>60</v>
      </c>
      <c r="C780" s="16" t="s">
        <v>16</v>
      </c>
      <c r="D780" s="15" t="s">
        <v>17</v>
      </c>
      <c r="E780" s="15">
        <v>13</v>
      </c>
      <c r="F780" s="16" t="s">
        <v>39</v>
      </c>
      <c r="G780" s="15">
        <v>71341.2</v>
      </c>
      <c r="H780" s="15" t="s">
        <v>24</v>
      </c>
      <c r="I780" s="15" t="s">
        <v>20</v>
      </c>
    </row>
    <row r="781" spans="1:9" hidden="1" x14ac:dyDescent="0.45">
      <c r="A781" s="15" t="s">
        <v>66</v>
      </c>
      <c r="B781" s="15" t="s">
        <v>60</v>
      </c>
      <c r="C781" s="16" t="s">
        <v>33</v>
      </c>
      <c r="D781" s="15" t="s">
        <v>42</v>
      </c>
      <c r="E781" s="15">
        <v>2</v>
      </c>
      <c r="F781" s="16" t="s">
        <v>18</v>
      </c>
      <c r="G781" s="15">
        <v>117079.2</v>
      </c>
      <c r="H781" s="15" t="s">
        <v>24</v>
      </c>
      <c r="I781" s="15" t="s">
        <v>47</v>
      </c>
    </row>
    <row r="782" spans="1:9" hidden="1" x14ac:dyDescent="0.45">
      <c r="A782" s="15" t="s">
        <v>69</v>
      </c>
      <c r="B782" s="15" t="s">
        <v>60</v>
      </c>
      <c r="C782" s="16" t="s">
        <v>16</v>
      </c>
      <c r="D782" s="15" t="s">
        <v>43</v>
      </c>
      <c r="E782" s="15">
        <v>2</v>
      </c>
      <c r="F782" s="16" t="s">
        <v>28</v>
      </c>
      <c r="G782" s="15">
        <v>586670.4</v>
      </c>
      <c r="H782" s="15" t="s">
        <v>24</v>
      </c>
      <c r="I782" s="15" t="s">
        <v>47</v>
      </c>
    </row>
    <row r="783" spans="1:9" hidden="1" x14ac:dyDescent="0.45">
      <c r="A783" s="15" t="s">
        <v>64</v>
      </c>
      <c r="B783" s="15" t="s">
        <v>60</v>
      </c>
      <c r="C783" s="16" t="s">
        <v>16</v>
      </c>
      <c r="D783" s="15" t="s">
        <v>37</v>
      </c>
      <c r="E783" s="15">
        <v>4</v>
      </c>
      <c r="F783" s="16" t="s">
        <v>18</v>
      </c>
      <c r="G783" s="15">
        <v>50846.400000000001</v>
      </c>
      <c r="H783" s="15" t="s">
        <v>24</v>
      </c>
      <c r="I783" s="15" t="s">
        <v>25</v>
      </c>
    </row>
    <row r="784" spans="1:9" hidden="1" x14ac:dyDescent="0.45">
      <c r="A784" s="15" t="s">
        <v>65</v>
      </c>
      <c r="B784" s="15" t="s">
        <v>60</v>
      </c>
      <c r="C784" s="16" t="s">
        <v>44</v>
      </c>
      <c r="D784" s="15" t="s">
        <v>48</v>
      </c>
      <c r="E784" s="15">
        <v>4</v>
      </c>
      <c r="F784" s="16" t="s">
        <v>28</v>
      </c>
      <c r="G784" s="15">
        <v>45640.799999999996</v>
      </c>
      <c r="H784" s="15" t="s">
        <v>29</v>
      </c>
      <c r="I784" s="15" t="s">
        <v>30</v>
      </c>
    </row>
    <row r="785" spans="1:9" hidden="1" x14ac:dyDescent="0.45">
      <c r="A785" s="15" t="s">
        <v>61</v>
      </c>
      <c r="B785" s="15" t="s">
        <v>60</v>
      </c>
      <c r="C785" s="16" t="s">
        <v>22</v>
      </c>
      <c r="D785" s="15" t="s">
        <v>23</v>
      </c>
      <c r="E785" s="15">
        <v>16</v>
      </c>
      <c r="F785" s="16" t="s">
        <v>18</v>
      </c>
      <c r="G785" s="15">
        <v>450600</v>
      </c>
      <c r="H785" s="15" t="s">
        <v>46</v>
      </c>
      <c r="I785" s="15" t="s">
        <v>25</v>
      </c>
    </row>
    <row r="786" spans="1:9" hidden="1" x14ac:dyDescent="0.45">
      <c r="A786" s="15" t="s">
        <v>65</v>
      </c>
      <c r="B786" s="15" t="s">
        <v>60</v>
      </c>
      <c r="C786" s="16" t="s">
        <v>33</v>
      </c>
      <c r="D786" s="15" t="s">
        <v>34</v>
      </c>
      <c r="E786" s="15">
        <v>2</v>
      </c>
      <c r="F786" s="16" t="s">
        <v>18</v>
      </c>
      <c r="G786" s="15">
        <v>145270.79999999999</v>
      </c>
      <c r="H786" s="15" t="s">
        <v>29</v>
      </c>
      <c r="I786" s="15" t="s">
        <v>51</v>
      </c>
    </row>
    <row r="787" spans="1:9" hidden="1" x14ac:dyDescent="0.45">
      <c r="A787" s="15" t="s">
        <v>67</v>
      </c>
      <c r="B787" s="15" t="s">
        <v>60</v>
      </c>
      <c r="C787" s="16" t="s">
        <v>16</v>
      </c>
      <c r="D787" s="15" t="s">
        <v>43</v>
      </c>
      <c r="E787" s="15">
        <v>19</v>
      </c>
      <c r="F787" s="16" t="s">
        <v>18</v>
      </c>
      <c r="G787" s="15">
        <v>31953.599999999999</v>
      </c>
      <c r="H787" s="15" t="s">
        <v>24</v>
      </c>
      <c r="I787" s="15" t="s">
        <v>51</v>
      </c>
    </row>
    <row r="788" spans="1:9" hidden="1" x14ac:dyDescent="0.45">
      <c r="A788" s="15" t="s">
        <v>66</v>
      </c>
      <c r="B788" s="15" t="s">
        <v>60</v>
      </c>
      <c r="C788" s="16" t="s">
        <v>33</v>
      </c>
      <c r="D788" s="15" t="s">
        <v>49</v>
      </c>
      <c r="E788" s="15">
        <v>15</v>
      </c>
      <c r="F788" s="16" t="s">
        <v>28</v>
      </c>
      <c r="G788" s="15">
        <v>64592.399999999994</v>
      </c>
      <c r="H788" s="15" t="s">
        <v>24</v>
      </c>
      <c r="I788" s="15" t="s">
        <v>25</v>
      </c>
    </row>
    <row r="789" spans="1:9" hidden="1" x14ac:dyDescent="0.45">
      <c r="A789" s="15" t="s">
        <v>68</v>
      </c>
      <c r="B789" s="15" t="s">
        <v>60</v>
      </c>
      <c r="C789" s="16" t="s">
        <v>33</v>
      </c>
      <c r="D789" s="15" t="s">
        <v>49</v>
      </c>
      <c r="E789" s="15">
        <v>18</v>
      </c>
      <c r="F789" s="16" t="s">
        <v>28</v>
      </c>
      <c r="G789" s="15">
        <v>8064</v>
      </c>
      <c r="H789" s="15" t="s">
        <v>24</v>
      </c>
      <c r="I789" s="15" t="s">
        <v>25</v>
      </c>
    </row>
    <row r="790" spans="1:9" hidden="1" x14ac:dyDescent="0.45">
      <c r="A790" s="15" t="s">
        <v>65</v>
      </c>
      <c r="B790" s="15" t="s">
        <v>60</v>
      </c>
      <c r="C790" s="16" t="s">
        <v>33</v>
      </c>
      <c r="D790" s="15" t="s">
        <v>49</v>
      </c>
      <c r="E790" s="15">
        <v>16</v>
      </c>
      <c r="F790" s="16" t="s">
        <v>28</v>
      </c>
      <c r="G790" s="15">
        <v>54475.199999999997</v>
      </c>
      <c r="H790" s="15" t="s">
        <v>24</v>
      </c>
      <c r="I790" s="15" t="s">
        <v>25</v>
      </c>
    </row>
    <row r="791" spans="1:9" hidden="1" x14ac:dyDescent="0.45">
      <c r="A791" s="15" t="s">
        <v>62</v>
      </c>
      <c r="B791" s="15" t="s">
        <v>60</v>
      </c>
      <c r="C791" s="16" t="s">
        <v>16</v>
      </c>
      <c r="D791" s="15" t="s">
        <v>37</v>
      </c>
      <c r="E791" s="15">
        <v>15</v>
      </c>
      <c r="F791" s="16" t="s">
        <v>18</v>
      </c>
      <c r="G791" s="15">
        <v>70231.199999999997</v>
      </c>
      <c r="H791" s="15" t="s">
        <v>46</v>
      </c>
      <c r="I791" s="15" t="s">
        <v>36</v>
      </c>
    </row>
    <row r="792" spans="1:9" hidden="1" x14ac:dyDescent="0.45">
      <c r="A792" s="15" t="s">
        <v>65</v>
      </c>
      <c r="B792" s="15" t="s">
        <v>60</v>
      </c>
      <c r="C792" s="16" t="s">
        <v>22</v>
      </c>
      <c r="D792" s="15" t="s">
        <v>23</v>
      </c>
      <c r="E792" s="15">
        <v>10</v>
      </c>
      <c r="F792" s="16" t="s">
        <v>28</v>
      </c>
      <c r="G792" s="15">
        <v>480888</v>
      </c>
      <c r="H792" s="15" t="s">
        <v>29</v>
      </c>
      <c r="I792" s="15" t="s">
        <v>25</v>
      </c>
    </row>
    <row r="793" spans="1:9" hidden="1" x14ac:dyDescent="0.45">
      <c r="A793" s="15" t="s">
        <v>66</v>
      </c>
      <c r="B793" s="15" t="s">
        <v>60</v>
      </c>
      <c r="C793" s="16" t="s">
        <v>44</v>
      </c>
      <c r="D793" s="15" t="s">
        <v>45</v>
      </c>
      <c r="E793" s="15">
        <v>9</v>
      </c>
      <c r="F793" s="16" t="s">
        <v>39</v>
      </c>
      <c r="G793" s="15">
        <v>115232.4</v>
      </c>
      <c r="H793" s="15" t="s">
        <v>27</v>
      </c>
      <c r="I793" s="15" t="s">
        <v>31</v>
      </c>
    </row>
    <row r="794" spans="1:9" hidden="1" x14ac:dyDescent="0.45">
      <c r="A794" s="15" t="s">
        <v>64</v>
      </c>
      <c r="B794" s="15" t="s">
        <v>60</v>
      </c>
      <c r="C794" s="16" t="s">
        <v>44</v>
      </c>
      <c r="D794" s="15" t="s">
        <v>45</v>
      </c>
      <c r="E794" s="15">
        <v>1</v>
      </c>
      <c r="F794" s="16" t="s">
        <v>18</v>
      </c>
      <c r="G794" s="15">
        <v>42820.799999999996</v>
      </c>
      <c r="H794" s="15" t="s">
        <v>35</v>
      </c>
      <c r="I794" s="15" t="s">
        <v>25</v>
      </c>
    </row>
    <row r="795" spans="1:9" hidden="1" x14ac:dyDescent="0.45">
      <c r="A795" s="15" t="s">
        <v>66</v>
      </c>
      <c r="B795" s="15" t="s">
        <v>60</v>
      </c>
      <c r="C795" s="16" t="s">
        <v>44</v>
      </c>
      <c r="D795" s="15" t="s">
        <v>48</v>
      </c>
      <c r="E795" s="15">
        <v>26</v>
      </c>
      <c r="F795" s="16" t="s">
        <v>18</v>
      </c>
      <c r="G795" s="15">
        <v>270057.59999999998</v>
      </c>
      <c r="H795" s="15" t="s">
        <v>27</v>
      </c>
      <c r="I795" s="15" t="s">
        <v>20</v>
      </c>
    </row>
    <row r="796" spans="1:9" hidden="1" x14ac:dyDescent="0.45">
      <c r="A796" s="15" t="s">
        <v>62</v>
      </c>
      <c r="B796" s="15" t="s">
        <v>60</v>
      </c>
      <c r="C796" s="16" t="s">
        <v>16</v>
      </c>
      <c r="D796" s="15" t="s">
        <v>17</v>
      </c>
      <c r="E796" s="15">
        <v>9</v>
      </c>
      <c r="F796" s="16" t="s">
        <v>39</v>
      </c>
      <c r="G796" s="15">
        <v>82627.199999999997</v>
      </c>
      <c r="H796" s="15" t="s">
        <v>29</v>
      </c>
      <c r="I796" s="15" t="s">
        <v>36</v>
      </c>
    </row>
    <row r="797" spans="1:9" hidden="1" x14ac:dyDescent="0.45">
      <c r="A797" s="15" t="s">
        <v>61</v>
      </c>
      <c r="B797" s="15" t="s">
        <v>60</v>
      </c>
      <c r="C797" s="16" t="s">
        <v>33</v>
      </c>
      <c r="D797" s="15" t="s">
        <v>42</v>
      </c>
      <c r="E797" s="15">
        <v>18</v>
      </c>
      <c r="F797" s="16" t="s">
        <v>28</v>
      </c>
      <c r="G797" s="15">
        <v>71565.599999999991</v>
      </c>
      <c r="H797" s="15" t="s">
        <v>27</v>
      </c>
      <c r="I797" s="15" t="s">
        <v>25</v>
      </c>
    </row>
    <row r="798" spans="1:9" hidden="1" x14ac:dyDescent="0.45">
      <c r="A798" s="15" t="s">
        <v>67</v>
      </c>
      <c r="B798" s="15" t="s">
        <v>60</v>
      </c>
      <c r="C798" s="16" t="s">
        <v>33</v>
      </c>
      <c r="D798" s="15" t="s">
        <v>34</v>
      </c>
      <c r="E798" s="15">
        <v>8</v>
      </c>
      <c r="F798" s="16" t="s">
        <v>18</v>
      </c>
      <c r="G798" s="15">
        <v>37634.400000000001</v>
      </c>
      <c r="H798" s="15" t="s">
        <v>24</v>
      </c>
      <c r="I798" s="15" t="s">
        <v>20</v>
      </c>
    </row>
    <row r="799" spans="1:9" hidden="1" x14ac:dyDescent="0.45">
      <c r="A799" s="15" t="s">
        <v>66</v>
      </c>
      <c r="B799" s="15" t="s">
        <v>60</v>
      </c>
      <c r="C799" s="16" t="s">
        <v>22</v>
      </c>
      <c r="D799" s="15" t="s">
        <v>26</v>
      </c>
      <c r="E799" s="15">
        <v>1</v>
      </c>
      <c r="F799" s="16" t="s">
        <v>28</v>
      </c>
      <c r="G799" s="15">
        <v>363150</v>
      </c>
      <c r="H799" s="15" t="s">
        <v>24</v>
      </c>
      <c r="I799" s="15" t="s">
        <v>36</v>
      </c>
    </row>
    <row r="800" spans="1:9" hidden="1" x14ac:dyDescent="0.45">
      <c r="A800" s="15" t="s">
        <v>64</v>
      </c>
      <c r="B800" s="15" t="s">
        <v>60</v>
      </c>
      <c r="C800" s="16" t="s">
        <v>44</v>
      </c>
      <c r="D800" s="15" t="s">
        <v>45</v>
      </c>
      <c r="E800" s="15">
        <v>2</v>
      </c>
      <c r="F800" s="16" t="s">
        <v>18</v>
      </c>
      <c r="G800" s="15">
        <v>54193.2</v>
      </c>
      <c r="H800" s="15" t="s">
        <v>29</v>
      </c>
      <c r="I800" s="15" t="s">
        <v>30</v>
      </c>
    </row>
    <row r="801" spans="1:9" hidden="1" x14ac:dyDescent="0.45">
      <c r="A801" s="15" t="s">
        <v>59</v>
      </c>
      <c r="B801" s="15" t="s">
        <v>60</v>
      </c>
      <c r="C801" s="16" t="s">
        <v>16</v>
      </c>
      <c r="D801" s="15" t="s">
        <v>37</v>
      </c>
      <c r="E801" s="15">
        <v>6</v>
      </c>
      <c r="F801" s="16" t="s">
        <v>28</v>
      </c>
      <c r="G801" s="15">
        <v>171984</v>
      </c>
      <c r="H801" s="15" t="s">
        <v>27</v>
      </c>
      <c r="I801" s="15" t="s">
        <v>47</v>
      </c>
    </row>
    <row r="802" spans="1:9" hidden="1" x14ac:dyDescent="0.45">
      <c r="A802" s="15" t="s">
        <v>61</v>
      </c>
      <c r="B802" s="15" t="s">
        <v>60</v>
      </c>
      <c r="C802" s="16" t="s">
        <v>16</v>
      </c>
      <c r="D802" s="15" t="s">
        <v>17</v>
      </c>
      <c r="E802" s="15">
        <v>1</v>
      </c>
      <c r="F802" s="16" t="s">
        <v>18</v>
      </c>
      <c r="G802" s="15">
        <v>111396</v>
      </c>
      <c r="H802" s="15" t="s">
        <v>29</v>
      </c>
      <c r="I802" s="15" t="s">
        <v>25</v>
      </c>
    </row>
    <row r="803" spans="1:9" hidden="1" x14ac:dyDescent="0.45">
      <c r="A803" s="15" t="s">
        <v>69</v>
      </c>
      <c r="B803" s="15" t="s">
        <v>60</v>
      </c>
      <c r="C803" s="16" t="s">
        <v>16</v>
      </c>
      <c r="D803" s="15" t="s">
        <v>37</v>
      </c>
      <c r="E803" s="15">
        <v>13</v>
      </c>
      <c r="F803" s="16" t="s">
        <v>18</v>
      </c>
      <c r="G803" s="15">
        <v>196207.19999999998</v>
      </c>
      <c r="H803" s="15" t="s">
        <v>35</v>
      </c>
      <c r="I803" s="15" t="s">
        <v>25</v>
      </c>
    </row>
    <row r="804" spans="1:9" hidden="1" x14ac:dyDescent="0.45">
      <c r="A804" s="15" t="s">
        <v>62</v>
      </c>
      <c r="B804" s="15" t="s">
        <v>60</v>
      </c>
      <c r="C804" s="16" t="s">
        <v>44</v>
      </c>
      <c r="D804" s="15" t="s">
        <v>48</v>
      </c>
      <c r="E804" s="15">
        <v>16</v>
      </c>
      <c r="F804" s="16" t="s">
        <v>18</v>
      </c>
      <c r="G804" s="15">
        <v>299851.2</v>
      </c>
      <c r="H804" s="15" t="s">
        <v>29</v>
      </c>
      <c r="I804" s="15" t="s">
        <v>30</v>
      </c>
    </row>
    <row r="805" spans="1:9" hidden="1" x14ac:dyDescent="0.45">
      <c r="A805" s="15" t="s">
        <v>66</v>
      </c>
      <c r="B805" s="15" t="s">
        <v>60</v>
      </c>
      <c r="C805" s="16" t="s">
        <v>16</v>
      </c>
      <c r="D805" s="15" t="s">
        <v>17</v>
      </c>
      <c r="E805" s="15">
        <v>16</v>
      </c>
      <c r="F805" s="16" t="s">
        <v>28</v>
      </c>
      <c r="G805" s="15">
        <v>98571.599999999991</v>
      </c>
      <c r="H805" s="15" t="s">
        <v>24</v>
      </c>
      <c r="I805" s="15" t="s">
        <v>30</v>
      </c>
    </row>
    <row r="806" spans="1:9" hidden="1" x14ac:dyDescent="0.45">
      <c r="A806" s="15" t="s">
        <v>65</v>
      </c>
      <c r="B806" s="15" t="s">
        <v>60</v>
      </c>
      <c r="C806" s="16" t="s">
        <v>44</v>
      </c>
      <c r="D806" s="15" t="s">
        <v>45</v>
      </c>
      <c r="E806" s="15">
        <v>14</v>
      </c>
      <c r="F806" s="16" t="s">
        <v>18</v>
      </c>
      <c r="G806" s="15">
        <v>23101.200000000001</v>
      </c>
      <c r="H806" s="15" t="s">
        <v>27</v>
      </c>
      <c r="I806" s="15" t="s">
        <v>25</v>
      </c>
    </row>
    <row r="807" spans="1:9" hidden="1" x14ac:dyDescent="0.45">
      <c r="A807" s="15" t="s">
        <v>69</v>
      </c>
      <c r="B807" s="15" t="s">
        <v>60</v>
      </c>
      <c r="C807" s="16" t="s">
        <v>16</v>
      </c>
      <c r="D807" s="15" t="s">
        <v>37</v>
      </c>
      <c r="E807" s="15">
        <v>13</v>
      </c>
      <c r="F807" s="16" t="s">
        <v>39</v>
      </c>
      <c r="G807" s="15">
        <v>158656.79999999999</v>
      </c>
      <c r="H807" s="15" t="s">
        <v>24</v>
      </c>
      <c r="I807" s="15" t="s">
        <v>20</v>
      </c>
    </row>
    <row r="808" spans="1:9" hidden="1" x14ac:dyDescent="0.45">
      <c r="A808" s="15" t="s">
        <v>62</v>
      </c>
      <c r="B808" s="15" t="s">
        <v>60</v>
      </c>
      <c r="C808" s="16" t="s">
        <v>16</v>
      </c>
      <c r="D808" s="15" t="s">
        <v>37</v>
      </c>
      <c r="E808" s="15">
        <v>7</v>
      </c>
      <c r="F808" s="16" t="s">
        <v>28</v>
      </c>
      <c r="G808" s="15">
        <v>143990.39999999999</v>
      </c>
      <c r="H808" s="15" t="s">
        <v>29</v>
      </c>
      <c r="I808" s="15" t="s">
        <v>25</v>
      </c>
    </row>
    <row r="809" spans="1:9" hidden="1" x14ac:dyDescent="0.45">
      <c r="A809" s="15" t="s">
        <v>65</v>
      </c>
      <c r="B809" s="15" t="s">
        <v>60</v>
      </c>
      <c r="C809" s="16" t="s">
        <v>44</v>
      </c>
      <c r="D809" s="15" t="s">
        <v>50</v>
      </c>
      <c r="E809" s="15">
        <v>16</v>
      </c>
      <c r="F809" s="16" t="s">
        <v>28</v>
      </c>
      <c r="G809" s="15">
        <v>117972</v>
      </c>
      <c r="H809" s="15" t="s">
        <v>46</v>
      </c>
      <c r="I809" s="15" t="s">
        <v>25</v>
      </c>
    </row>
    <row r="810" spans="1:9" hidden="1" x14ac:dyDescent="0.45">
      <c r="A810" s="15" t="s">
        <v>63</v>
      </c>
      <c r="B810" s="15" t="s">
        <v>60</v>
      </c>
      <c r="C810" s="16" t="s">
        <v>33</v>
      </c>
      <c r="D810" s="15" t="s">
        <v>49</v>
      </c>
      <c r="E810" s="15">
        <v>10</v>
      </c>
      <c r="F810" s="16" t="s">
        <v>18</v>
      </c>
      <c r="G810" s="15">
        <v>27020.399999999998</v>
      </c>
      <c r="H810" s="15" t="s">
        <v>29</v>
      </c>
      <c r="I810" s="15" t="s">
        <v>47</v>
      </c>
    </row>
    <row r="811" spans="1:9" hidden="1" x14ac:dyDescent="0.45">
      <c r="A811" s="15" t="s">
        <v>62</v>
      </c>
      <c r="B811" s="15" t="s">
        <v>60</v>
      </c>
      <c r="C811" s="16" t="s">
        <v>16</v>
      </c>
      <c r="D811" s="15" t="s">
        <v>37</v>
      </c>
      <c r="E811" s="15">
        <v>2</v>
      </c>
      <c r="F811" s="16" t="s">
        <v>18</v>
      </c>
      <c r="G811" s="15">
        <v>205168.8</v>
      </c>
      <c r="H811" s="15" t="s">
        <v>29</v>
      </c>
      <c r="I811" s="15" t="s">
        <v>36</v>
      </c>
    </row>
    <row r="812" spans="1:9" hidden="1" x14ac:dyDescent="0.45">
      <c r="A812" s="15" t="s">
        <v>63</v>
      </c>
      <c r="B812" s="15" t="s">
        <v>60</v>
      </c>
      <c r="C812" s="16" t="s">
        <v>16</v>
      </c>
      <c r="D812" s="15" t="s">
        <v>43</v>
      </c>
      <c r="E812" s="15">
        <v>18</v>
      </c>
      <c r="F812" s="16" t="s">
        <v>18</v>
      </c>
      <c r="G812" s="15">
        <v>210969.60000000001</v>
      </c>
      <c r="H812" s="15" t="s">
        <v>24</v>
      </c>
      <c r="I812" s="15" t="s">
        <v>51</v>
      </c>
    </row>
    <row r="813" spans="1:9" hidden="1" x14ac:dyDescent="0.45">
      <c r="A813" s="15" t="s">
        <v>65</v>
      </c>
      <c r="B813" s="15" t="s">
        <v>60</v>
      </c>
      <c r="C813" s="16" t="s">
        <v>22</v>
      </c>
      <c r="D813" s="15" t="s">
        <v>41</v>
      </c>
      <c r="E813" s="15">
        <v>3</v>
      </c>
      <c r="F813" s="16" t="s">
        <v>18</v>
      </c>
      <c r="G813" s="15">
        <v>209046</v>
      </c>
      <c r="H813" s="15" t="s">
        <v>24</v>
      </c>
      <c r="I813" s="15" t="s">
        <v>36</v>
      </c>
    </row>
    <row r="814" spans="1:9" hidden="1" x14ac:dyDescent="0.45">
      <c r="A814" s="15" t="s">
        <v>68</v>
      </c>
      <c r="B814" s="15" t="s">
        <v>60</v>
      </c>
      <c r="C814" s="16" t="s">
        <v>44</v>
      </c>
      <c r="D814" s="15" t="s">
        <v>45</v>
      </c>
      <c r="E814" s="15">
        <v>29</v>
      </c>
      <c r="F814" s="16" t="s">
        <v>39</v>
      </c>
      <c r="G814" s="15">
        <v>294724.8</v>
      </c>
      <c r="H814" s="15" t="s">
        <v>24</v>
      </c>
      <c r="I814" s="15" t="s">
        <v>36</v>
      </c>
    </row>
    <row r="815" spans="1:9" hidden="1" x14ac:dyDescent="0.45">
      <c r="A815" s="15" t="s">
        <v>68</v>
      </c>
      <c r="B815" s="15" t="s">
        <v>60</v>
      </c>
      <c r="C815" s="16" t="s">
        <v>16</v>
      </c>
      <c r="D815" s="15" t="s">
        <v>37</v>
      </c>
      <c r="E815" s="15">
        <v>21</v>
      </c>
      <c r="F815" s="16" t="s">
        <v>18</v>
      </c>
      <c r="G815" s="15">
        <v>42787.199999999997</v>
      </c>
      <c r="H815" s="15" t="s">
        <v>24</v>
      </c>
      <c r="I815" s="15" t="s">
        <v>30</v>
      </c>
    </row>
    <row r="816" spans="1:9" hidden="1" x14ac:dyDescent="0.45">
      <c r="A816" s="15" t="s">
        <v>67</v>
      </c>
      <c r="B816" s="15" t="s">
        <v>60</v>
      </c>
      <c r="C816" s="16" t="s">
        <v>16</v>
      </c>
      <c r="D816" s="15" t="s">
        <v>17</v>
      </c>
      <c r="E816" s="15">
        <v>15</v>
      </c>
      <c r="F816" s="16" t="s">
        <v>39</v>
      </c>
      <c r="G816" s="15">
        <v>29787.599999999999</v>
      </c>
      <c r="H816" s="15" t="s">
        <v>46</v>
      </c>
      <c r="I816" s="15" t="s">
        <v>20</v>
      </c>
    </row>
    <row r="817" spans="1:9" hidden="1" x14ac:dyDescent="0.45">
      <c r="A817" s="15" t="s">
        <v>66</v>
      </c>
      <c r="B817" s="15" t="s">
        <v>60</v>
      </c>
      <c r="C817" s="16" t="s">
        <v>22</v>
      </c>
      <c r="D817" s="15" t="s">
        <v>23</v>
      </c>
      <c r="E817" s="15">
        <v>14</v>
      </c>
      <c r="F817" s="16" t="s">
        <v>18</v>
      </c>
      <c r="G817" s="15">
        <v>405456</v>
      </c>
      <c r="H817" s="15" t="s">
        <v>24</v>
      </c>
      <c r="I817" s="15" t="s">
        <v>20</v>
      </c>
    </row>
    <row r="818" spans="1:9" hidden="1" x14ac:dyDescent="0.45">
      <c r="A818" s="15" t="s">
        <v>67</v>
      </c>
      <c r="B818" s="15" t="s">
        <v>60</v>
      </c>
      <c r="C818" s="16" t="s">
        <v>44</v>
      </c>
      <c r="D818" s="15" t="s">
        <v>45</v>
      </c>
      <c r="E818" s="15">
        <v>23</v>
      </c>
      <c r="F818" s="16" t="s">
        <v>39</v>
      </c>
      <c r="G818" s="15">
        <v>150613.19999999998</v>
      </c>
      <c r="H818" s="15" t="s">
        <v>29</v>
      </c>
      <c r="I818" s="15" t="s">
        <v>20</v>
      </c>
    </row>
    <row r="819" spans="1:9" hidden="1" x14ac:dyDescent="0.45">
      <c r="A819" s="15" t="s">
        <v>67</v>
      </c>
      <c r="B819" s="15" t="s">
        <v>60</v>
      </c>
      <c r="C819" s="16" t="s">
        <v>33</v>
      </c>
      <c r="D819" s="15" t="s">
        <v>49</v>
      </c>
      <c r="E819" s="15">
        <v>8</v>
      </c>
      <c r="F819" s="16" t="s">
        <v>18</v>
      </c>
      <c r="G819" s="15">
        <v>43401.599999999999</v>
      </c>
      <c r="H819" s="15" t="s">
        <v>27</v>
      </c>
      <c r="I819" s="15" t="s">
        <v>47</v>
      </c>
    </row>
    <row r="820" spans="1:9" hidden="1" x14ac:dyDescent="0.45">
      <c r="A820" s="15" t="s">
        <v>62</v>
      </c>
      <c r="B820" s="15" t="s">
        <v>60</v>
      </c>
      <c r="C820" s="16" t="s">
        <v>44</v>
      </c>
      <c r="D820" s="15" t="s">
        <v>45</v>
      </c>
      <c r="E820" s="15">
        <v>28</v>
      </c>
      <c r="F820" s="16" t="s">
        <v>18</v>
      </c>
      <c r="G820" s="15">
        <v>333576</v>
      </c>
      <c r="H820" s="15" t="s">
        <v>29</v>
      </c>
      <c r="I820" s="15" t="s">
        <v>31</v>
      </c>
    </row>
    <row r="821" spans="1:9" hidden="1" x14ac:dyDescent="0.45">
      <c r="A821" s="15" t="s">
        <v>67</v>
      </c>
      <c r="B821" s="15" t="s">
        <v>60</v>
      </c>
      <c r="C821" s="16" t="s">
        <v>44</v>
      </c>
      <c r="D821" s="15" t="s">
        <v>45</v>
      </c>
      <c r="E821" s="15">
        <v>19</v>
      </c>
      <c r="F821" s="16" t="s">
        <v>28</v>
      </c>
      <c r="G821" s="15">
        <v>294692.39999999997</v>
      </c>
      <c r="H821" s="15" t="s">
        <v>29</v>
      </c>
      <c r="I821" s="15" t="s">
        <v>25</v>
      </c>
    </row>
    <row r="822" spans="1:9" hidden="1" x14ac:dyDescent="0.45">
      <c r="A822" s="15" t="s">
        <v>65</v>
      </c>
      <c r="B822" s="15" t="s">
        <v>60</v>
      </c>
      <c r="C822" s="16" t="s">
        <v>44</v>
      </c>
      <c r="D822" s="15" t="s">
        <v>48</v>
      </c>
      <c r="E822" s="15">
        <v>24</v>
      </c>
      <c r="F822" s="16" t="s">
        <v>28</v>
      </c>
      <c r="G822" s="15">
        <v>102762</v>
      </c>
      <c r="H822" s="15" t="s">
        <v>24</v>
      </c>
      <c r="I822" s="15" t="s">
        <v>30</v>
      </c>
    </row>
    <row r="823" spans="1:9" hidden="1" x14ac:dyDescent="0.45">
      <c r="A823" s="15" t="s">
        <v>64</v>
      </c>
      <c r="B823" s="15" t="s">
        <v>60</v>
      </c>
      <c r="C823" s="16" t="s">
        <v>16</v>
      </c>
      <c r="D823" s="15" t="s">
        <v>37</v>
      </c>
      <c r="E823" s="15">
        <v>22</v>
      </c>
      <c r="F823" s="16" t="s">
        <v>18</v>
      </c>
      <c r="G823" s="15">
        <v>188059.19999999998</v>
      </c>
      <c r="H823" s="15" t="s">
        <v>24</v>
      </c>
      <c r="I823" s="15" t="s">
        <v>25</v>
      </c>
    </row>
    <row r="824" spans="1:9" hidden="1" x14ac:dyDescent="0.45">
      <c r="A824" s="15" t="s">
        <v>66</v>
      </c>
      <c r="B824" s="15" t="s">
        <v>60</v>
      </c>
      <c r="C824" s="16" t="s">
        <v>16</v>
      </c>
      <c r="D824" s="15" t="s">
        <v>37</v>
      </c>
      <c r="E824" s="15">
        <v>25</v>
      </c>
      <c r="F824" s="16" t="s">
        <v>18</v>
      </c>
      <c r="G824" s="15">
        <v>183187.19999999998</v>
      </c>
      <c r="H824" s="15" t="s">
        <v>24</v>
      </c>
      <c r="I824" s="15" t="s">
        <v>47</v>
      </c>
    </row>
    <row r="825" spans="1:9" hidden="1" x14ac:dyDescent="0.45">
      <c r="A825" s="15" t="s">
        <v>67</v>
      </c>
      <c r="B825" s="15" t="s">
        <v>60</v>
      </c>
      <c r="C825" s="16" t="s">
        <v>16</v>
      </c>
      <c r="D825" s="15" t="s">
        <v>37</v>
      </c>
      <c r="E825" s="15">
        <v>19</v>
      </c>
      <c r="F825" s="16" t="s">
        <v>18</v>
      </c>
      <c r="G825" s="15">
        <v>238053.59999999998</v>
      </c>
      <c r="H825" s="15" t="s">
        <v>19</v>
      </c>
      <c r="I825" s="15" t="s">
        <v>30</v>
      </c>
    </row>
    <row r="826" spans="1:9" hidden="1" x14ac:dyDescent="0.45">
      <c r="A826" s="15" t="s">
        <v>63</v>
      </c>
      <c r="B826" s="15" t="s">
        <v>60</v>
      </c>
      <c r="C826" s="16" t="s">
        <v>22</v>
      </c>
      <c r="D826" s="15" t="s">
        <v>26</v>
      </c>
      <c r="E826" s="15">
        <v>10</v>
      </c>
      <c r="F826" s="16" t="s">
        <v>39</v>
      </c>
      <c r="G826" s="15">
        <v>18409.5</v>
      </c>
      <c r="H826" s="15" t="s">
        <v>29</v>
      </c>
      <c r="I826" s="15" t="s">
        <v>25</v>
      </c>
    </row>
    <row r="827" spans="1:9" hidden="1" x14ac:dyDescent="0.45">
      <c r="A827" s="15" t="s">
        <v>68</v>
      </c>
      <c r="B827" s="15" t="s">
        <v>60</v>
      </c>
      <c r="C827" s="16" t="s">
        <v>16</v>
      </c>
      <c r="D827" s="15" t="s">
        <v>37</v>
      </c>
      <c r="E827" s="15">
        <v>11</v>
      </c>
      <c r="F827" s="16" t="s">
        <v>28</v>
      </c>
      <c r="G827" s="15">
        <v>53445.599999999999</v>
      </c>
      <c r="H827" s="15" t="s">
        <v>46</v>
      </c>
      <c r="I827" s="15" t="s">
        <v>36</v>
      </c>
    </row>
    <row r="828" spans="1:9" hidden="1" x14ac:dyDescent="0.45">
      <c r="A828" s="15" t="s">
        <v>67</v>
      </c>
      <c r="B828" s="15" t="s">
        <v>60</v>
      </c>
      <c r="C828" s="16" t="s">
        <v>33</v>
      </c>
      <c r="D828" s="15" t="s">
        <v>49</v>
      </c>
      <c r="E828" s="15">
        <v>24</v>
      </c>
      <c r="F828" s="16" t="s">
        <v>39</v>
      </c>
      <c r="G828" s="15">
        <v>30960</v>
      </c>
      <c r="H828" s="15" t="s">
        <v>29</v>
      </c>
      <c r="I828" s="15" t="s">
        <v>36</v>
      </c>
    </row>
    <row r="829" spans="1:9" hidden="1" x14ac:dyDescent="0.45">
      <c r="A829" s="15" t="s">
        <v>61</v>
      </c>
      <c r="B829" s="15" t="s">
        <v>60</v>
      </c>
      <c r="C829" s="16" t="s">
        <v>44</v>
      </c>
      <c r="D829" s="15" t="s">
        <v>45</v>
      </c>
      <c r="E829" s="15">
        <v>27</v>
      </c>
      <c r="F829" s="16" t="s">
        <v>28</v>
      </c>
      <c r="G829" s="15">
        <v>13489.199999999999</v>
      </c>
      <c r="H829" s="15" t="s">
        <v>29</v>
      </c>
      <c r="I829" s="15" t="s">
        <v>51</v>
      </c>
    </row>
    <row r="830" spans="1:9" hidden="1" x14ac:dyDescent="0.45">
      <c r="A830" s="15" t="s">
        <v>68</v>
      </c>
      <c r="B830" s="15" t="s">
        <v>60</v>
      </c>
      <c r="C830" s="16" t="s">
        <v>16</v>
      </c>
      <c r="D830" s="15" t="s">
        <v>43</v>
      </c>
      <c r="E830" s="15">
        <v>20</v>
      </c>
      <c r="F830" s="16" t="s">
        <v>28</v>
      </c>
      <c r="G830" s="15">
        <v>193322.4</v>
      </c>
      <c r="H830" s="15" t="s">
        <v>27</v>
      </c>
      <c r="I830" s="15" t="s">
        <v>25</v>
      </c>
    </row>
    <row r="831" spans="1:9" hidden="1" x14ac:dyDescent="0.45">
      <c r="A831" s="15" t="s">
        <v>69</v>
      </c>
      <c r="B831" s="15" t="s">
        <v>60</v>
      </c>
      <c r="C831" s="16" t="s">
        <v>44</v>
      </c>
      <c r="D831" s="15" t="s">
        <v>45</v>
      </c>
      <c r="E831" s="15">
        <v>25</v>
      </c>
      <c r="F831" s="16" t="s">
        <v>39</v>
      </c>
      <c r="G831" s="15">
        <v>200181.6</v>
      </c>
      <c r="H831" s="15" t="s">
        <v>24</v>
      </c>
      <c r="I831" s="15" t="s">
        <v>25</v>
      </c>
    </row>
    <row r="832" spans="1:9" hidden="1" x14ac:dyDescent="0.45">
      <c r="A832" s="15" t="s">
        <v>67</v>
      </c>
      <c r="B832" s="15" t="s">
        <v>60</v>
      </c>
      <c r="C832" s="16" t="s">
        <v>44</v>
      </c>
      <c r="D832" s="15" t="s">
        <v>50</v>
      </c>
      <c r="E832" s="15">
        <v>5</v>
      </c>
      <c r="F832" s="16" t="s">
        <v>39</v>
      </c>
      <c r="G832" s="15">
        <v>54532.799999999996</v>
      </c>
      <c r="H832" s="15" t="s">
        <v>24</v>
      </c>
      <c r="I832" s="15" t="s">
        <v>20</v>
      </c>
    </row>
    <row r="833" spans="1:9" hidden="1" x14ac:dyDescent="0.45">
      <c r="A833" s="15" t="s">
        <v>66</v>
      </c>
      <c r="B833" s="15" t="s">
        <v>60</v>
      </c>
      <c r="C833" s="16" t="s">
        <v>16</v>
      </c>
      <c r="D833" s="15" t="s">
        <v>43</v>
      </c>
      <c r="E833" s="15">
        <v>18</v>
      </c>
      <c r="F833" s="16" t="s">
        <v>28</v>
      </c>
      <c r="G833" s="15">
        <v>14179.199999999999</v>
      </c>
      <c r="H833" s="15" t="s">
        <v>24</v>
      </c>
      <c r="I833" s="15" t="s">
        <v>25</v>
      </c>
    </row>
    <row r="834" spans="1:9" hidden="1" x14ac:dyDescent="0.45">
      <c r="A834" s="15" t="s">
        <v>68</v>
      </c>
      <c r="B834" s="15" t="s">
        <v>60</v>
      </c>
      <c r="C834" s="16" t="s">
        <v>33</v>
      </c>
      <c r="D834" s="15" t="s">
        <v>42</v>
      </c>
      <c r="E834" s="15">
        <v>5</v>
      </c>
      <c r="F834" s="16" t="s">
        <v>28</v>
      </c>
      <c r="G834" s="15">
        <v>82939.199999999997</v>
      </c>
      <c r="H834" s="15" t="s">
        <v>27</v>
      </c>
      <c r="I834" s="15" t="s">
        <v>20</v>
      </c>
    </row>
    <row r="835" spans="1:9" hidden="1" x14ac:dyDescent="0.45">
      <c r="A835" s="15" t="s">
        <v>69</v>
      </c>
      <c r="B835" s="15" t="s">
        <v>60</v>
      </c>
      <c r="C835" s="16" t="s">
        <v>16</v>
      </c>
      <c r="D835" s="15" t="s">
        <v>37</v>
      </c>
      <c r="E835" s="15">
        <v>19</v>
      </c>
      <c r="F835" s="16" t="s">
        <v>18</v>
      </c>
      <c r="G835" s="15">
        <v>176707.19999999998</v>
      </c>
      <c r="H835" s="15" t="s">
        <v>46</v>
      </c>
      <c r="I835" s="15" t="s">
        <v>20</v>
      </c>
    </row>
    <row r="836" spans="1:9" hidden="1" x14ac:dyDescent="0.45">
      <c r="A836" s="15" t="s">
        <v>64</v>
      </c>
      <c r="B836" s="15" t="s">
        <v>60</v>
      </c>
      <c r="C836" s="16" t="s">
        <v>22</v>
      </c>
      <c r="D836" s="15" t="s">
        <v>23</v>
      </c>
      <c r="E836" s="15">
        <v>2</v>
      </c>
      <c r="F836" s="16" t="s">
        <v>18</v>
      </c>
      <c r="G836" s="15">
        <v>196674</v>
      </c>
      <c r="H836" s="15" t="s">
        <v>24</v>
      </c>
      <c r="I836" s="15" t="s">
        <v>25</v>
      </c>
    </row>
    <row r="837" spans="1:9" hidden="1" x14ac:dyDescent="0.45">
      <c r="A837" s="15" t="s">
        <v>65</v>
      </c>
      <c r="B837" s="15" t="s">
        <v>60</v>
      </c>
      <c r="C837" s="16" t="s">
        <v>44</v>
      </c>
      <c r="D837" s="15" t="s">
        <v>48</v>
      </c>
      <c r="E837" s="15">
        <v>19</v>
      </c>
      <c r="F837" s="16" t="s">
        <v>18</v>
      </c>
      <c r="G837" s="15">
        <v>74293.2</v>
      </c>
      <c r="H837" s="15" t="s">
        <v>46</v>
      </c>
      <c r="I837" s="15" t="s">
        <v>25</v>
      </c>
    </row>
    <row r="838" spans="1:9" hidden="1" x14ac:dyDescent="0.45">
      <c r="A838" s="15" t="s">
        <v>69</v>
      </c>
      <c r="B838" s="15" t="s">
        <v>60</v>
      </c>
      <c r="C838" s="16" t="s">
        <v>16</v>
      </c>
      <c r="D838" s="15" t="s">
        <v>17</v>
      </c>
      <c r="E838" s="15">
        <v>3</v>
      </c>
      <c r="F838" s="16" t="s">
        <v>18</v>
      </c>
      <c r="G838" s="15">
        <v>78013.2</v>
      </c>
      <c r="H838" s="15" t="s">
        <v>27</v>
      </c>
      <c r="I838" s="15" t="s">
        <v>36</v>
      </c>
    </row>
    <row r="839" spans="1:9" hidden="1" x14ac:dyDescent="0.45">
      <c r="A839" s="15" t="s">
        <v>62</v>
      </c>
      <c r="B839" s="15" t="s">
        <v>60</v>
      </c>
      <c r="C839" s="16" t="s">
        <v>33</v>
      </c>
      <c r="D839" s="15" t="s">
        <v>34</v>
      </c>
      <c r="E839" s="15">
        <v>9</v>
      </c>
      <c r="F839" s="16" t="s">
        <v>18</v>
      </c>
      <c r="G839" s="15">
        <v>352108.79999999999</v>
      </c>
      <c r="H839" s="15" t="s">
        <v>27</v>
      </c>
      <c r="I839" s="15" t="s">
        <v>25</v>
      </c>
    </row>
    <row r="840" spans="1:9" hidden="1" x14ac:dyDescent="0.45">
      <c r="A840" s="15" t="s">
        <v>61</v>
      </c>
      <c r="B840" s="15" t="s">
        <v>60</v>
      </c>
      <c r="C840" s="16" t="s">
        <v>44</v>
      </c>
      <c r="D840" s="15" t="s">
        <v>45</v>
      </c>
      <c r="E840" s="15">
        <v>17</v>
      </c>
      <c r="F840" s="16" t="s">
        <v>18</v>
      </c>
      <c r="G840" s="15">
        <v>74955.599999999991</v>
      </c>
      <c r="H840" s="15" t="s">
        <v>19</v>
      </c>
      <c r="I840" s="15" t="s">
        <v>25</v>
      </c>
    </row>
    <row r="841" spans="1:9" hidden="1" x14ac:dyDescent="0.45">
      <c r="A841" s="15" t="s">
        <v>64</v>
      </c>
      <c r="B841" s="15" t="s">
        <v>60</v>
      </c>
      <c r="C841" s="16" t="s">
        <v>33</v>
      </c>
      <c r="D841" s="15" t="s">
        <v>34</v>
      </c>
      <c r="E841" s="15">
        <v>10</v>
      </c>
      <c r="F841" s="16" t="s">
        <v>39</v>
      </c>
      <c r="G841" s="15">
        <v>27418.799999999999</v>
      </c>
      <c r="H841" s="15" t="s">
        <v>46</v>
      </c>
      <c r="I841" s="15" t="s">
        <v>25</v>
      </c>
    </row>
    <row r="842" spans="1:9" hidden="1" x14ac:dyDescent="0.45">
      <c r="A842" s="15" t="s">
        <v>68</v>
      </c>
      <c r="B842" s="15" t="s">
        <v>60</v>
      </c>
      <c r="C842" s="16" t="s">
        <v>16</v>
      </c>
      <c r="D842" s="15" t="s">
        <v>17</v>
      </c>
      <c r="E842" s="15">
        <v>19</v>
      </c>
      <c r="F842" s="16" t="s">
        <v>18</v>
      </c>
      <c r="G842" s="15">
        <v>44274</v>
      </c>
      <c r="H842" s="15" t="s">
        <v>29</v>
      </c>
      <c r="I842" s="15" t="s">
        <v>31</v>
      </c>
    </row>
    <row r="843" spans="1:9" hidden="1" x14ac:dyDescent="0.45">
      <c r="A843" s="15" t="s">
        <v>65</v>
      </c>
      <c r="B843" s="15" t="s">
        <v>60</v>
      </c>
      <c r="C843" s="16" t="s">
        <v>33</v>
      </c>
      <c r="D843" s="15" t="s">
        <v>49</v>
      </c>
      <c r="E843" s="15">
        <v>1</v>
      </c>
      <c r="F843" s="16" t="s">
        <v>18</v>
      </c>
      <c r="G843" s="15">
        <v>78426</v>
      </c>
      <c r="H843" s="15" t="s">
        <v>27</v>
      </c>
      <c r="I843" s="15" t="s">
        <v>31</v>
      </c>
    </row>
    <row r="844" spans="1:9" hidden="1" x14ac:dyDescent="0.45">
      <c r="A844" s="15" t="s">
        <v>64</v>
      </c>
      <c r="B844" s="15" t="s">
        <v>60</v>
      </c>
      <c r="C844" s="16" t="s">
        <v>16</v>
      </c>
      <c r="D844" s="15" t="s">
        <v>43</v>
      </c>
      <c r="E844" s="15">
        <v>1</v>
      </c>
      <c r="F844" s="16" t="s">
        <v>28</v>
      </c>
      <c r="G844" s="15">
        <v>355413.6</v>
      </c>
      <c r="H844" s="15" t="s">
        <v>24</v>
      </c>
      <c r="I844" s="15" t="s">
        <v>51</v>
      </c>
    </row>
    <row r="845" spans="1:9" hidden="1" x14ac:dyDescent="0.45">
      <c r="A845" s="15" t="s">
        <v>66</v>
      </c>
      <c r="B845" s="15" t="s">
        <v>60</v>
      </c>
      <c r="C845" s="16" t="s">
        <v>16</v>
      </c>
      <c r="D845" s="15" t="s">
        <v>43</v>
      </c>
      <c r="E845" s="15">
        <v>22</v>
      </c>
      <c r="F845" s="16" t="s">
        <v>18</v>
      </c>
      <c r="G845" s="15">
        <v>106384.8</v>
      </c>
      <c r="H845" s="15" t="s">
        <v>29</v>
      </c>
      <c r="I845" s="15" t="s">
        <v>30</v>
      </c>
    </row>
    <row r="846" spans="1:9" hidden="1" x14ac:dyDescent="0.45">
      <c r="A846" s="15" t="s">
        <v>69</v>
      </c>
      <c r="B846" s="15" t="s">
        <v>60</v>
      </c>
      <c r="C846" s="16" t="s">
        <v>33</v>
      </c>
      <c r="D846" s="15" t="s">
        <v>34</v>
      </c>
      <c r="E846" s="15">
        <v>2</v>
      </c>
      <c r="F846" s="16" t="s">
        <v>39</v>
      </c>
      <c r="G846" s="15">
        <v>76089.599999999991</v>
      </c>
      <c r="H846" s="15" t="s">
        <v>27</v>
      </c>
      <c r="I846" s="15" t="s">
        <v>20</v>
      </c>
    </row>
    <row r="847" spans="1:9" hidden="1" x14ac:dyDescent="0.45">
      <c r="A847" s="15" t="s">
        <v>62</v>
      </c>
      <c r="B847" s="15" t="s">
        <v>60</v>
      </c>
      <c r="C847" s="16" t="s">
        <v>22</v>
      </c>
      <c r="D847" s="15" t="s">
        <v>41</v>
      </c>
      <c r="E847" s="15">
        <v>9</v>
      </c>
      <c r="F847" s="16" t="s">
        <v>28</v>
      </c>
      <c r="G847" s="15">
        <v>456636</v>
      </c>
      <c r="H847" s="15" t="s">
        <v>24</v>
      </c>
      <c r="I847" s="15" t="s">
        <v>20</v>
      </c>
    </row>
    <row r="848" spans="1:9" hidden="1" x14ac:dyDescent="0.45">
      <c r="A848" s="15" t="s">
        <v>66</v>
      </c>
      <c r="B848" s="15" t="s">
        <v>60</v>
      </c>
      <c r="C848" s="16" t="s">
        <v>44</v>
      </c>
      <c r="D848" s="15" t="s">
        <v>45</v>
      </c>
      <c r="E848" s="15">
        <v>26</v>
      </c>
      <c r="F848" s="16" t="s">
        <v>28</v>
      </c>
      <c r="G848" s="15">
        <v>311050.8</v>
      </c>
      <c r="H848" s="15" t="s">
        <v>24</v>
      </c>
      <c r="I848" s="15" t="s">
        <v>47</v>
      </c>
    </row>
    <row r="849" spans="1:9" hidden="1" x14ac:dyDescent="0.45">
      <c r="A849" s="15" t="s">
        <v>69</v>
      </c>
      <c r="B849" s="15" t="s">
        <v>60</v>
      </c>
      <c r="C849" s="16" t="s">
        <v>22</v>
      </c>
      <c r="D849" s="15" t="s">
        <v>26</v>
      </c>
      <c r="E849" s="15">
        <v>20</v>
      </c>
      <c r="F849" s="16" t="s">
        <v>28</v>
      </c>
      <c r="G849" s="15">
        <v>68423.399999999994</v>
      </c>
      <c r="H849" s="15" t="s">
        <v>29</v>
      </c>
      <c r="I849" s="15" t="s">
        <v>25</v>
      </c>
    </row>
    <row r="850" spans="1:9" hidden="1" x14ac:dyDescent="0.45">
      <c r="A850" s="15" t="s">
        <v>66</v>
      </c>
      <c r="B850" s="15" t="s">
        <v>60</v>
      </c>
      <c r="C850" s="16" t="s">
        <v>22</v>
      </c>
      <c r="D850" s="15" t="s">
        <v>26</v>
      </c>
      <c r="E850" s="15">
        <v>4</v>
      </c>
      <c r="F850" s="16" t="s">
        <v>28</v>
      </c>
      <c r="G850" s="15">
        <v>202536</v>
      </c>
      <c r="H850" s="15" t="s">
        <v>35</v>
      </c>
      <c r="I850" s="15" t="s">
        <v>20</v>
      </c>
    </row>
    <row r="851" spans="1:9" hidden="1" x14ac:dyDescent="0.45">
      <c r="A851" s="15" t="s">
        <v>68</v>
      </c>
      <c r="B851" s="15" t="s">
        <v>60</v>
      </c>
      <c r="C851" s="16" t="s">
        <v>44</v>
      </c>
      <c r="D851" s="15" t="s">
        <v>45</v>
      </c>
      <c r="E851" s="15">
        <v>19</v>
      </c>
      <c r="F851" s="16" t="s">
        <v>39</v>
      </c>
      <c r="G851" s="15">
        <v>63482.399999999994</v>
      </c>
      <c r="H851" s="15" t="s">
        <v>27</v>
      </c>
      <c r="I851" s="15" t="s">
        <v>25</v>
      </c>
    </row>
    <row r="852" spans="1:9" hidden="1" x14ac:dyDescent="0.45">
      <c r="A852" s="15" t="s">
        <v>65</v>
      </c>
      <c r="B852" s="15" t="s">
        <v>60</v>
      </c>
      <c r="C852" s="16" t="s">
        <v>44</v>
      </c>
      <c r="D852" s="15" t="s">
        <v>50</v>
      </c>
      <c r="E852" s="15">
        <v>18</v>
      </c>
      <c r="F852" s="16" t="s">
        <v>39</v>
      </c>
      <c r="G852" s="15">
        <v>349552.8</v>
      </c>
      <c r="H852" s="15" t="s">
        <v>29</v>
      </c>
      <c r="I852" s="15" t="s">
        <v>30</v>
      </c>
    </row>
    <row r="853" spans="1:9" hidden="1" x14ac:dyDescent="0.45">
      <c r="A853" s="15" t="s">
        <v>65</v>
      </c>
      <c r="B853" s="15" t="s">
        <v>60</v>
      </c>
      <c r="C853" s="16" t="s">
        <v>16</v>
      </c>
      <c r="D853" s="15" t="s">
        <v>43</v>
      </c>
      <c r="E853" s="15">
        <v>6</v>
      </c>
      <c r="F853" s="16" t="s">
        <v>18</v>
      </c>
      <c r="G853" s="15">
        <v>195033.60000000001</v>
      </c>
      <c r="H853" s="15" t="s">
        <v>35</v>
      </c>
      <c r="I853" s="15" t="s">
        <v>36</v>
      </c>
    </row>
    <row r="854" spans="1:9" hidden="1" x14ac:dyDescent="0.45">
      <c r="A854" s="15" t="s">
        <v>62</v>
      </c>
      <c r="B854" s="15" t="s">
        <v>60</v>
      </c>
      <c r="C854" s="16" t="s">
        <v>16</v>
      </c>
      <c r="D854" s="15" t="s">
        <v>17</v>
      </c>
      <c r="E854" s="15">
        <v>29</v>
      </c>
      <c r="F854" s="16" t="s">
        <v>28</v>
      </c>
      <c r="G854" s="15">
        <v>6916.8</v>
      </c>
      <c r="H854" s="15" t="s">
        <v>27</v>
      </c>
      <c r="I854" s="15" t="s">
        <v>30</v>
      </c>
    </row>
    <row r="855" spans="1:9" hidden="1" x14ac:dyDescent="0.45">
      <c r="A855" s="15" t="s">
        <v>63</v>
      </c>
      <c r="B855" s="15" t="s">
        <v>60</v>
      </c>
      <c r="C855" s="16" t="s">
        <v>44</v>
      </c>
      <c r="D855" s="15" t="s">
        <v>48</v>
      </c>
      <c r="E855" s="15">
        <v>15</v>
      </c>
      <c r="F855" s="16" t="s">
        <v>18</v>
      </c>
      <c r="G855" s="15">
        <v>214984.8</v>
      </c>
      <c r="H855" s="15" t="s">
        <v>29</v>
      </c>
      <c r="I855" s="15" t="s">
        <v>25</v>
      </c>
    </row>
    <row r="856" spans="1:9" hidden="1" x14ac:dyDescent="0.45">
      <c r="A856" s="15" t="s">
        <v>68</v>
      </c>
      <c r="B856" s="15" t="s">
        <v>60</v>
      </c>
      <c r="C856" s="16" t="s">
        <v>16</v>
      </c>
      <c r="D856" s="15" t="s">
        <v>17</v>
      </c>
      <c r="E856" s="15">
        <v>19</v>
      </c>
      <c r="F856" s="16" t="s">
        <v>28</v>
      </c>
      <c r="G856" s="15">
        <v>99960</v>
      </c>
      <c r="H856" s="15" t="s">
        <v>29</v>
      </c>
      <c r="I856" s="15" t="s">
        <v>40</v>
      </c>
    </row>
    <row r="857" spans="1:9" hidden="1" x14ac:dyDescent="0.45">
      <c r="A857" s="15" t="s">
        <v>64</v>
      </c>
      <c r="B857" s="15" t="s">
        <v>60</v>
      </c>
      <c r="C857" s="16" t="s">
        <v>44</v>
      </c>
      <c r="D857" s="15" t="s">
        <v>45</v>
      </c>
      <c r="E857" s="15">
        <v>14</v>
      </c>
      <c r="F857" s="16" t="s">
        <v>28</v>
      </c>
      <c r="G857" s="15">
        <v>111924</v>
      </c>
      <c r="H857" s="15" t="s">
        <v>27</v>
      </c>
      <c r="I857" s="15" t="s">
        <v>25</v>
      </c>
    </row>
    <row r="858" spans="1:9" hidden="1" x14ac:dyDescent="0.45">
      <c r="A858" s="15" t="s">
        <v>62</v>
      </c>
      <c r="B858" s="15" t="s">
        <v>60</v>
      </c>
      <c r="C858" s="16" t="s">
        <v>16</v>
      </c>
      <c r="D858" s="15" t="s">
        <v>37</v>
      </c>
      <c r="E858" s="15">
        <v>10</v>
      </c>
      <c r="F858" s="16" t="s">
        <v>39</v>
      </c>
      <c r="G858" s="15">
        <v>221467.19999999998</v>
      </c>
      <c r="H858" s="15" t="s">
        <v>24</v>
      </c>
      <c r="I858" s="15" t="s">
        <v>20</v>
      </c>
    </row>
    <row r="859" spans="1:9" hidden="1" x14ac:dyDescent="0.45">
      <c r="A859" s="15" t="s">
        <v>64</v>
      </c>
      <c r="B859" s="15" t="s">
        <v>60</v>
      </c>
      <c r="C859" s="16" t="s">
        <v>16</v>
      </c>
      <c r="D859" s="15" t="s">
        <v>37</v>
      </c>
      <c r="E859" s="15">
        <v>23</v>
      </c>
      <c r="F859" s="16" t="s">
        <v>18</v>
      </c>
      <c r="G859" s="15">
        <v>211504.8</v>
      </c>
      <c r="H859" s="15" t="s">
        <v>29</v>
      </c>
      <c r="I859" s="15" t="s">
        <v>40</v>
      </c>
    </row>
    <row r="860" spans="1:9" hidden="1" x14ac:dyDescent="0.45">
      <c r="A860" s="15" t="s">
        <v>59</v>
      </c>
      <c r="B860" s="15" t="s">
        <v>60</v>
      </c>
      <c r="C860" s="16" t="s">
        <v>33</v>
      </c>
      <c r="D860" s="15" t="s">
        <v>42</v>
      </c>
      <c r="E860" s="15">
        <v>8</v>
      </c>
      <c r="F860" s="16" t="s">
        <v>18</v>
      </c>
      <c r="G860" s="15">
        <v>8614.7999999999993</v>
      </c>
      <c r="H860" s="15" t="s">
        <v>24</v>
      </c>
      <c r="I860" s="15" t="s">
        <v>36</v>
      </c>
    </row>
    <row r="861" spans="1:9" hidden="1" x14ac:dyDescent="0.45">
      <c r="A861" s="15" t="s">
        <v>69</v>
      </c>
      <c r="B861" s="15" t="s">
        <v>60</v>
      </c>
      <c r="C861" s="16" t="s">
        <v>16</v>
      </c>
      <c r="D861" s="15" t="s">
        <v>17</v>
      </c>
      <c r="E861" s="15">
        <v>3</v>
      </c>
      <c r="F861" s="16" t="s">
        <v>28</v>
      </c>
      <c r="G861" s="15">
        <v>61731.6</v>
      </c>
      <c r="H861" s="15" t="s">
        <v>24</v>
      </c>
      <c r="I861" s="15" t="s">
        <v>20</v>
      </c>
    </row>
    <row r="862" spans="1:9" hidden="1" x14ac:dyDescent="0.45">
      <c r="A862" s="15" t="s">
        <v>64</v>
      </c>
      <c r="B862" s="15" t="s">
        <v>60</v>
      </c>
      <c r="C862" s="16" t="s">
        <v>44</v>
      </c>
      <c r="D862" s="15" t="s">
        <v>50</v>
      </c>
      <c r="E862" s="15">
        <v>4</v>
      </c>
      <c r="F862" s="16" t="s">
        <v>18</v>
      </c>
      <c r="G862" s="15">
        <v>120988.79999999999</v>
      </c>
      <c r="H862" s="15" t="s">
        <v>24</v>
      </c>
      <c r="I862" s="15" t="s">
        <v>20</v>
      </c>
    </row>
    <row r="863" spans="1:9" hidden="1" x14ac:dyDescent="0.45">
      <c r="A863" s="15" t="s">
        <v>69</v>
      </c>
      <c r="B863" s="15" t="s">
        <v>60</v>
      </c>
      <c r="C863" s="16" t="s">
        <v>44</v>
      </c>
      <c r="D863" s="15" t="s">
        <v>50</v>
      </c>
      <c r="E863" s="15">
        <v>24</v>
      </c>
      <c r="F863" s="16" t="s">
        <v>39</v>
      </c>
      <c r="G863" s="15">
        <v>274986</v>
      </c>
      <c r="H863" s="15" t="s">
        <v>19</v>
      </c>
      <c r="I863" s="15" t="s">
        <v>25</v>
      </c>
    </row>
    <row r="864" spans="1:9" hidden="1" x14ac:dyDescent="0.45">
      <c r="A864" s="15" t="s">
        <v>59</v>
      </c>
      <c r="B864" s="15" t="s">
        <v>60</v>
      </c>
      <c r="C864" s="16" t="s">
        <v>33</v>
      </c>
      <c r="D864" s="15" t="s">
        <v>42</v>
      </c>
      <c r="E864" s="15">
        <v>11</v>
      </c>
      <c r="F864" s="16" t="s">
        <v>28</v>
      </c>
      <c r="G864" s="15">
        <v>11540.4</v>
      </c>
      <c r="H864" s="15" t="s">
        <v>29</v>
      </c>
      <c r="I864" s="15" t="s">
        <v>36</v>
      </c>
    </row>
    <row r="865" spans="1:9" hidden="1" x14ac:dyDescent="0.45">
      <c r="A865" s="15" t="s">
        <v>69</v>
      </c>
      <c r="B865" s="15" t="s">
        <v>60</v>
      </c>
      <c r="C865" s="16" t="s">
        <v>33</v>
      </c>
      <c r="D865" s="15" t="s">
        <v>34</v>
      </c>
      <c r="E865" s="15">
        <v>9</v>
      </c>
      <c r="F865" s="16" t="s">
        <v>28</v>
      </c>
      <c r="G865" s="15">
        <v>48931.199999999997</v>
      </c>
      <c r="H865" s="15" t="s">
        <v>24</v>
      </c>
      <c r="I865" s="15" t="s">
        <v>20</v>
      </c>
    </row>
    <row r="866" spans="1:9" hidden="1" x14ac:dyDescent="0.45">
      <c r="A866" s="15" t="s">
        <v>62</v>
      </c>
      <c r="B866" s="15" t="s">
        <v>60</v>
      </c>
      <c r="C866" s="16" t="s">
        <v>16</v>
      </c>
      <c r="D866" s="15" t="s">
        <v>37</v>
      </c>
      <c r="E866" s="15">
        <v>20</v>
      </c>
      <c r="F866" s="16" t="s">
        <v>18</v>
      </c>
      <c r="G866" s="15">
        <v>184876.79999999999</v>
      </c>
      <c r="H866" s="15" t="s">
        <v>24</v>
      </c>
      <c r="I866" s="15" t="s">
        <v>25</v>
      </c>
    </row>
    <row r="867" spans="1:9" hidden="1" x14ac:dyDescent="0.45">
      <c r="A867" s="15" t="s">
        <v>66</v>
      </c>
      <c r="B867" s="15" t="s">
        <v>60</v>
      </c>
      <c r="C867" s="16" t="s">
        <v>16</v>
      </c>
      <c r="D867" s="15" t="s">
        <v>17</v>
      </c>
      <c r="E867" s="15">
        <v>17</v>
      </c>
      <c r="F867" s="16" t="s">
        <v>18</v>
      </c>
      <c r="G867" s="15">
        <v>42836.4</v>
      </c>
      <c r="H867" s="15" t="s">
        <v>24</v>
      </c>
      <c r="I867" s="15" t="s">
        <v>31</v>
      </c>
    </row>
    <row r="868" spans="1:9" hidden="1" x14ac:dyDescent="0.45">
      <c r="A868" s="15" t="s">
        <v>68</v>
      </c>
      <c r="B868" s="15" t="s">
        <v>60</v>
      </c>
      <c r="C868" s="16" t="s">
        <v>16</v>
      </c>
      <c r="D868" s="15" t="s">
        <v>37</v>
      </c>
      <c r="E868" s="15">
        <v>8</v>
      </c>
      <c r="F868" s="16" t="s">
        <v>18</v>
      </c>
      <c r="G868" s="15">
        <v>185551.19999999998</v>
      </c>
      <c r="H868" s="15" t="s">
        <v>27</v>
      </c>
      <c r="I868" s="15" t="s">
        <v>25</v>
      </c>
    </row>
    <row r="869" spans="1:9" hidden="1" x14ac:dyDescent="0.45">
      <c r="A869" s="15" t="s">
        <v>66</v>
      </c>
      <c r="B869" s="15" t="s">
        <v>60</v>
      </c>
      <c r="C869" s="16" t="s">
        <v>44</v>
      </c>
      <c r="D869" s="15" t="s">
        <v>48</v>
      </c>
      <c r="E869" s="15">
        <v>1</v>
      </c>
      <c r="F869" s="16" t="s">
        <v>39</v>
      </c>
      <c r="G869" s="15">
        <v>106754.4</v>
      </c>
      <c r="H869" s="15" t="s">
        <v>24</v>
      </c>
      <c r="I869" s="15" t="s">
        <v>20</v>
      </c>
    </row>
    <row r="870" spans="1:9" hidden="1" x14ac:dyDescent="0.45">
      <c r="A870" s="15" t="s">
        <v>66</v>
      </c>
      <c r="B870" s="15" t="s">
        <v>60</v>
      </c>
      <c r="C870" s="16" t="s">
        <v>44</v>
      </c>
      <c r="D870" s="15" t="s">
        <v>45</v>
      </c>
      <c r="E870" s="15">
        <v>25</v>
      </c>
      <c r="F870" s="16" t="s">
        <v>18</v>
      </c>
      <c r="G870" s="15">
        <v>235040.4</v>
      </c>
      <c r="H870" s="15" t="s">
        <v>35</v>
      </c>
      <c r="I870" s="15" t="s">
        <v>51</v>
      </c>
    </row>
    <row r="871" spans="1:9" hidden="1" x14ac:dyDescent="0.45">
      <c r="A871" s="15" t="s">
        <v>59</v>
      </c>
      <c r="B871" s="15" t="s">
        <v>60</v>
      </c>
      <c r="C871" s="16" t="s">
        <v>33</v>
      </c>
      <c r="D871" s="15" t="s">
        <v>42</v>
      </c>
      <c r="E871" s="15">
        <v>23</v>
      </c>
      <c r="F871" s="16" t="s">
        <v>18</v>
      </c>
      <c r="G871" s="15">
        <v>123864</v>
      </c>
      <c r="H871" s="15" t="s">
        <v>24</v>
      </c>
      <c r="I871" s="15" t="s">
        <v>36</v>
      </c>
    </row>
    <row r="872" spans="1:9" hidden="1" x14ac:dyDescent="0.45">
      <c r="A872" s="15" t="s">
        <v>63</v>
      </c>
      <c r="B872" s="15" t="s">
        <v>60</v>
      </c>
      <c r="C872" s="16" t="s">
        <v>44</v>
      </c>
      <c r="D872" s="15" t="s">
        <v>45</v>
      </c>
      <c r="E872" s="15">
        <v>18</v>
      </c>
      <c r="F872" s="16" t="s">
        <v>39</v>
      </c>
      <c r="G872" s="15">
        <v>69915.599999999991</v>
      </c>
      <c r="H872" s="15" t="s">
        <v>24</v>
      </c>
      <c r="I872" s="15" t="s">
        <v>20</v>
      </c>
    </row>
    <row r="873" spans="1:9" hidden="1" x14ac:dyDescent="0.45">
      <c r="A873" s="15" t="s">
        <v>67</v>
      </c>
      <c r="B873" s="15" t="s">
        <v>60</v>
      </c>
      <c r="C873" s="16" t="s">
        <v>16</v>
      </c>
      <c r="D873" s="15" t="s">
        <v>37</v>
      </c>
      <c r="E873" s="15">
        <v>23</v>
      </c>
      <c r="F873" s="16" t="s">
        <v>28</v>
      </c>
      <c r="G873" s="15">
        <v>36494.400000000001</v>
      </c>
      <c r="H873" s="15" t="s">
        <v>29</v>
      </c>
      <c r="I873" s="15" t="s">
        <v>36</v>
      </c>
    </row>
    <row r="874" spans="1:9" hidden="1" x14ac:dyDescent="0.45">
      <c r="A874" s="15" t="s">
        <v>66</v>
      </c>
      <c r="B874" s="15" t="s">
        <v>60</v>
      </c>
      <c r="C874" s="16" t="s">
        <v>16</v>
      </c>
      <c r="D874" s="15" t="s">
        <v>17</v>
      </c>
      <c r="E874" s="15">
        <v>16</v>
      </c>
      <c r="F874" s="16" t="s">
        <v>28</v>
      </c>
      <c r="G874" s="15">
        <v>79826.399999999994</v>
      </c>
      <c r="H874" s="15" t="s">
        <v>27</v>
      </c>
      <c r="I874" s="15" t="s">
        <v>36</v>
      </c>
    </row>
    <row r="875" spans="1:9" hidden="1" x14ac:dyDescent="0.45">
      <c r="A875" s="15" t="s">
        <v>68</v>
      </c>
      <c r="B875" s="15" t="s">
        <v>60</v>
      </c>
      <c r="C875" s="16" t="s">
        <v>22</v>
      </c>
      <c r="D875" s="15" t="s">
        <v>23</v>
      </c>
      <c r="E875" s="15">
        <v>4</v>
      </c>
      <c r="F875" s="16" t="s">
        <v>39</v>
      </c>
      <c r="G875" s="15">
        <v>522282</v>
      </c>
      <c r="H875" s="15" t="s">
        <v>29</v>
      </c>
      <c r="I875" s="15" t="s">
        <v>20</v>
      </c>
    </row>
    <row r="876" spans="1:9" hidden="1" x14ac:dyDescent="0.45">
      <c r="A876" s="15" t="s">
        <v>64</v>
      </c>
      <c r="B876" s="15" t="s">
        <v>60</v>
      </c>
      <c r="C876" s="16" t="s">
        <v>16</v>
      </c>
      <c r="D876" s="15" t="s">
        <v>37</v>
      </c>
      <c r="E876" s="15">
        <v>13</v>
      </c>
      <c r="F876" s="16" t="s">
        <v>18</v>
      </c>
      <c r="G876" s="15">
        <v>107666.4</v>
      </c>
      <c r="H876" s="15" t="s">
        <v>27</v>
      </c>
      <c r="I876" s="15" t="s">
        <v>25</v>
      </c>
    </row>
    <row r="877" spans="1:9" hidden="1" x14ac:dyDescent="0.45">
      <c r="A877" s="15" t="s">
        <v>65</v>
      </c>
      <c r="B877" s="15" t="s">
        <v>60</v>
      </c>
      <c r="C877" s="16" t="s">
        <v>44</v>
      </c>
      <c r="D877" s="15" t="s">
        <v>45</v>
      </c>
      <c r="E877" s="15">
        <v>11</v>
      </c>
      <c r="F877" s="16" t="s">
        <v>28</v>
      </c>
      <c r="G877" s="15">
        <v>260352</v>
      </c>
      <c r="H877" s="15" t="s">
        <v>24</v>
      </c>
      <c r="I877" s="15" t="s">
        <v>36</v>
      </c>
    </row>
    <row r="878" spans="1:9" hidden="1" x14ac:dyDescent="0.45">
      <c r="A878" s="15" t="s">
        <v>67</v>
      </c>
      <c r="B878" s="15" t="s">
        <v>60</v>
      </c>
      <c r="C878" s="16" t="s">
        <v>16</v>
      </c>
      <c r="D878" s="15" t="s">
        <v>43</v>
      </c>
      <c r="E878" s="15">
        <v>14</v>
      </c>
      <c r="F878" s="16" t="s">
        <v>28</v>
      </c>
      <c r="G878" s="15">
        <v>143328</v>
      </c>
      <c r="H878" s="15" t="s">
        <v>27</v>
      </c>
      <c r="I878" s="15" t="s">
        <v>30</v>
      </c>
    </row>
    <row r="879" spans="1:9" hidden="1" x14ac:dyDescent="0.45">
      <c r="A879" s="15" t="s">
        <v>65</v>
      </c>
      <c r="B879" s="15" t="s">
        <v>60</v>
      </c>
      <c r="C879" s="16" t="s">
        <v>16</v>
      </c>
      <c r="D879" s="15" t="s">
        <v>37</v>
      </c>
      <c r="E879" s="15">
        <v>16</v>
      </c>
      <c r="F879" s="16" t="s">
        <v>18</v>
      </c>
      <c r="G879" s="15">
        <v>103380</v>
      </c>
      <c r="H879" s="15" t="s">
        <v>27</v>
      </c>
      <c r="I879" s="15" t="s">
        <v>25</v>
      </c>
    </row>
    <row r="880" spans="1:9" hidden="1" x14ac:dyDescent="0.45">
      <c r="A880" s="15" t="s">
        <v>66</v>
      </c>
      <c r="B880" s="15" t="s">
        <v>60</v>
      </c>
      <c r="C880" s="16" t="s">
        <v>33</v>
      </c>
      <c r="D880" s="15" t="s">
        <v>34</v>
      </c>
      <c r="E880" s="15">
        <v>7</v>
      </c>
      <c r="F880" s="16" t="s">
        <v>18</v>
      </c>
      <c r="G880" s="15">
        <v>37699.199999999997</v>
      </c>
      <c r="H880" s="15" t="s">
        <v>19</v>
      </c>
      <c r="I880" s="15" t="s">
        <v>47</v>
      </c>
    </row>
    <row r="881" spans="1:9" hidden="1" x14ac:dyDescent="0.45">
      <c r="A881" s="15" t="s">
        <v>64</v>
      </c>
      <c r="B881" s="15" t="s">
        <v>60</v>
      </c>
      <c r="C881" s="16" t="s">
        <v>44</v>
      </c>
      <c r="D881" s="15" t="s">
        <v>45</v>
      </c>
      <c r="E881" s="15">
        <v>9</v>
      </c>
      <c r="F881" s="16" t="s">
        <v>18</v>
      </c>
      <c r="G881" s="15">
        <v>189306</v>
      </c>
      <c r="H881" s="15" t="s">
        <v>27</v>
      </c>
      <c r="I881" s="15" t="s">
        <v>20</v>
      </c>
    </row>
    <row r="882" spans="1:9" hidden="1" x14ac:dyDescent="0.45">
      <c r="A882" s="15" t="s">
        <v>69</v>
      </c>
      <c r="B882" s="15" t="s">
        <v>60</v>
      </c>
      <c r="C882" s="16" t="s">
        <v>16</v>
      </c>
      <c r="D882" s="15" t="s">
        <v>17</v>
      </c>
      <c r="E882" s="15">
        <v>12</v>
      </c>
      <c r="F882" s="16" t="s">
        <v>18</v>
      </c>
      <c r="G882" s="15">
        <v>98431.2</v>
      </c>
      <c r="H882" s="15" t="s">
        <v>24</v>
      </c>
      <c r="I882" s="15" t="s">
        <v>36</v>
      </c>
    </row>
    <row r="883" spans="1:9" hidden="1" x14ac:dyDescent="0.45">
      <c r="A883" s="15" t="s">
        <v>59</v>
      </c>
      <c r="B883" s="15" t="s">
        <v>60</v>
      </c>
      <c r="C883" s="16" t="s">
        <v>33</v>
      </c>
      <c r="D883" s="15" t="s">
        <v>49</v>
      </c>
      <c r="E883" s="15">
        <v>8</v>
      </c>
      <c r="F883" s="16" t="s">
        <v>28</v>
      </c>
      <c r="G883" s="15">
        <v>26758.799999999999</v>
      </c>
      <c r="H883" s="15" t="s">
        <v>29</v>
      </c>
      <c r="I883" s="15" t="s">
        <v>25</v>
      </c>
    </row>
    <row r="884" spans="1:9" hidden="1" x14ac:dyDescent="0.45">
      <c r="A884" s="15" t="s">
        <v>61</v>
      </c>
      <c r="B884" s="15" t="s">
        <v>60</v>
      </c>
      <c r="C884" s="16" t="s">
        <v>16</v>
      </c>
      <c r="D884" s="15" t="s">
        <v>43</v>
      </c>
      <c r="E884" s="15">
        <v>9</v>
      </c>
      <c r="F884" s="16" t="s">
        <v>18</v>
      </c>
      <c r="G884" s="15">
        <v>464731.2</v>
      </c>
      <c r="H884" s="15" t="s">
        <v>46</v>
      </c>
      <c r="I884" s="15" t="s">
        <v>25</v>
      </c>
    </row>
    <row r="885" spans="1:9" hidden="1" x14ac:dyDescent="0.45">
      <c r="A885" s="15" t="s">
        <v>64</v>
      </c>
      <c r="B885" s="15" t="s">
        <v>60</v>
      </c>
      <c r="C885" s="16" t="s">
        <v>44</v>
      </c>
      <c r="D885" s="15" t="s">
        <v>50</v>
      </c>
      <c r="E885" s="15">
        <v>12</v>
      </c>
      <c r="F885" s="16" t="s">
        <v>28</v>
      </c>
      <c r="G885" s="15">
        <v>281512.8</v>
      </c>
      <c r="H885" s="15" t="s">
        <v>29</v>
      </c>
      <c r="I885" s="15" t="s">
        <v>51</v>
      </c>
    </row>
    <row r="886" spans="1:9" hidden="1" x14ac:dyDescent="0.45">
      <c r="A886" s="15" t="s">
        <v>66</v>
      </c>
      <c r="B886" s="15" t="s">
        <v>60</v>
      </c>
      <c r="C886" s="16" t="s">
        <v>44</v>
      </c>
      <c r="D886" s="15" t="s">
        <v>50</v>
      </c>
      <c r="E886" s="15">
        <v>3</v>
      </c>
      <c r="F886" s="16" t="s">
        <v>39</v>
      </c>
      <c r="G886" s="15">
        <v>232646.39999999999</v>
      </c>
      <c r="H886" s="15" t="s">
        <v>24</v>
      </c>
      <c r="I886" s="15" t="s">
        <v>20</v>
      </c>
    </row>
    <row r="887" spans="1:9" hidden="1" x14ac:dyDescent="0.45">
      <c r="A887" s="15" t="s">
        <v>67</v>
      </c>
      <c r="B887" s="15" t="s">
        <v>60</v>
      </c>
      <c r="C887" s="16" t="s">
        <v>44</v>
      </c>
      <c r="D887" s="15" t="s">
        <v>45</v>
      </c>
      <c r="E887" s="15">
        <v>25</v>
      </c>
      <c r="F887" s="16" t="s">
        <v>28</v>
      </c>
      <c r="G887" s="15">
        <v>156592.79999999999</v>
      </c>
      <c r="H887" s="15" t="s">
        <v>35</v>
      </c>
      <c r="I887" s="15" t="s">
        <v>51</v>
      </c>
    </row>
    <row r="888" spans="1:9" hidden="1" x14ac:dyDescent="0.45">
      <c r="A888" s="15" t="s">
        <v>64</v>
      </c>
      <c r="B888" s="15" t="s">
        <v>60</v>
      </c>
      <c r="C888" s="16" t="s">
        <v>33</v>
      </c>
      <c r="D888" s="15" t="s">
        <v>49</v>
      </c>
      <c r="E888" s="15">
        <v>2</v>
      </c>
      <c r="F888" s="16" t="s">
        <v>28</v>
      </c>
      <c r="G888" s="15">
        <v>55167.6</v>
      </c>
      <c r="H888" s="15" t="s">
        <v>29</v>
      </c>
      <c r="I888" s="15" t="s">
        <v>30</v>
      </c>
    </row>
    <row r="889" spans="1:9" hidden="1" x14ac:dyDescent="0.45">
      <c r="A889" s="15" t="s">
        <v>62</v>
      </c>
      <c r="B889" s="15" t="s">
        <v>60</v>
      </c>
      <c r="C889" s="16" t="s">
        <v>22</v>
      </c>
      <c r="D889" s="15" t="s">
        <v>23</v>
      </c>
      <c r="E889" s="15">
        <v>30</v>
      </c>
      <c r="F889" s="16" t="s">
        <v>39</v>
      </c>
      <c r="G889" s="15">
        <v>72231.599999999991</v>
      </c>
      <c r="H889" s="15" t="s">
        <v>29</v>
      </c>
      <c r="I889" s="15" t="s">
        <v>25</v>
      </c>
    </row>
    <row r="890" spans="1:9" hidden="1" x14ac:dyDescent="0.45">
      <c r="A890" s="15" t="s">
        <v>63</v>
      </c>
      <c r="B890" s="15" t="s">
        <v>60</v>
      </c>
      <c r="C890" s="16" t="s">
        <v>33</v>
      </c>
      <c r="D890" s="15" t="s">
        <v>42</v>
      </c>
      <c r="E890" s="15">
        <v>15</v>
      </c>
      <c r="F890" s="16" t="s">
        <v>28</v>
      </c>
      <c r="G890" s="15">
        <v>76525.2</v>
      </c>
      <c r="H890" s="15" t="s">
        <v>24</v>
      </c>
      <c r="I890" s="15" t="s">
        <v>30</v>
      </c>
    </row>
    <row r="891" spans="1:9" hidden="1" x14ac:dyDescent="0.45">
      <c r="A891" s="15" t="s">
        <v>65</v>
      </c>
      <c r="B891" s="15" t="s">
        <v>60</v>
      </c>
      <c r="C891" s="16" t="s">
        <v>16</v>
      </c>
      <c r="D891" s="15" t="s">
        <v>37</v>
      </c>
      <c r="E891" s="15">
        <v>19</v>
      </c>
      <c r="F891" s="16" t="s">
        <v>28</v>
      </c>
      <c r="G891" s="15">
        <v>50877.599999999999</v>
      </c>
      <c r="H891" s="15" t="s">
        <v>24</v>
      </c>
      <c r="I891" s="15" t="s">
        <v>36</v>
      </c>
    </row>
    <row r="892" spans="1:9" hidden="1" x14ac:dyDescent="0.45">
      <c r="A892" s="15" t="s">
        <v>62</v>
      </c>
      <c r="B892" s="15" t="s">
        <v>60</v>
      </c>
      <c r="C892" s="16" t="s">
        <v>16</v>
      </c>
      <c r="D892" s="15" t="s">
        <v>17</v>
      </c>
      <c r="E892" s="15">
        <v>27</v>
      </c>
      <c r="F892" s="16" t="s">
        <v>18</v>
      </c>
      <c r="G892" s="15">
        <v>30554.399999999998</v>
      </c>
      <c r="H892" s="15" t="s">
        <v>27</v>
      </c>
      <c r="I892" s="15" t="s">
        <v>25</v>
      </c>
    </row>
    <row r="893" spans="1:9" hidden="1" x14ac:dyDescent="0.45">
      <c r="A893" s="15" t="s">
        <v>64</v>
      </c>
      <c r="B893" s="15" t="s">
        <v>60</v>
      </c>
      <c r="C893" s="16" t="s">
        <v>44</v>
      </c>
      <c r="D893" s="15" t="s">
        <v>45</v>
      </c>
      <c r="E893" s="15">
        <v>4</v>
      </c>
      <c r="F893" s="16" t="s">
        <v>39</v>
      </c>
      <c r="G893" s="15">
        <v>73202.399999999994</v>
      </c>
      <c r="H893" s="15" t="s">
        <v>29</v>
      </c>
      <c r="I893" s="15" t="s">
        <v>30</v>
      </c>
    </row>
    <row r="894" spans="1:9" hidden="1" x14ac:dyDescent="0.45">
      <c r="A894" s="15" t="s">
        <v>63</v>
      </c>
      <c r="B894" s="15" t="s">
        <v>60</v>
      </c>
      <c r="C894" s="16" t="s">
        <v>16</v>
      </c>
      <c r="D894" s="15" t="s">
        <v>17</v>
      </c>
      <c r="E894" s="15">
        <v>20</v>
      </c>
      <c r="F894" s="16" t="s">
        <v>28</v>
      </c>
      <c r="G894" s="15">
        <v>29096.399999999998</v>
      </c>
      <c r="H894" s="15" t="s">
        <v>29</v>
      </c>
      <c r="I894" s="15" t="s">
        <v>25</v>
      </c>
    </row>
    <row r="895" spans="1:9" hidden="1" x14ac:dyDescent="0.45">
      <c r="A895" s="15" t="s">
        <v>62</v>
      </c>
      <c r="B895" s="15" t="s">
        <v>60</v>
      </c>
      <c r="C895" s="16" t="s">
        <v>33</v>
      </c>
      <c r="D895" s="15" t="s">
        <v>42</v>
      </c>
      <c r="E895" s="15">
        <v>8</v>
      </c>
      <c r="F895" s="16" t="s">
        <v>28</v>
      </c>
      <c r="G895" s="15">
        <v>114264</v>
      </c>
      <c r="H895" s="15" t="s">
        <v>29</v>
      </c>
      <c r="I895" s="15" t="s">
        <v>36</v>
      </c>
    </row>
    <row r="896" spans="1:9" hidden="1" x14ac:dyDescent="0.45">
      <c r="A896" s="15" t="s">
        <v>68</v>
      </c>
      <c r="B896" s="15" t="s">
        <v>60</v>
      </c>
      <c r="C896" s="16" t="s">
        <v>44</v>
      </c>
      <c r="D896" s="15" t="s">
        <v>45</v>
      </c>
      <c r="E896" s="15">
        <v>29</v>
      </c>
      <c r="F896" s="16" t="s">
        <v>18</v>
      </c>
      <c r="G896" s="15">
        <v>357937.2</v>
      </c>
      <c r="H896" s="15" t="s">
        <v>35</v>
      </c>
      <c r="I896" s="15" t="s">
        <v>36</v>
      </c>
    </row>
    <row r="897" spans="1:9" hidden="1" x14ac:dyDescent="0.45">
      <c r="A897" s="15" t="s">
        <v>59</v>
      </c>
      <c r="B897" s="15" t="s">
        <v>60</v>
      </c>
      <c r="C897" s="16" t="s">
        <v>44</v>
      </c>
      <c r="D897" s="15" t="s">
        <v>45</v>
      </c>
      <c r="E897" s="15">
        <v>5</v>
      </c>
      <c r="F897" s="16" t="s">
        <v>28</v>
      </c>
      <c r="G897" s="15">
        <v>77392.800000000003</v>
      </c>
      <c r="H897" s="15" t="s">
        <v>24</v>
      </c>
      <c r="I897" s="15" t="s">
        <v>31</v>
      </c>
    </row>
    <row r="898" spans="1:9" hidden="1" x14ac:dyDescent="0.45">
      <c r="A898" s="15" t="s">
        <v>68</v>
      </c>
      <c r="B898" s="15" t="s">
        <v>60</v>
      </c>
      <c r="C898" s="16" t="s">
        <v>16</v>
      </c>
      <c r="D898" s="15" t="s">
        <v>17</v>
      </c>
      <c r="E898" s="15">
        <v>30</v>
      </c>
      <c r="F898" s="16" t="s">
        <v>28</v>
      </c>
      <c r="G898" s="15">
        <v>102408</v>
      </c>
      <c r="H898" s="15" t="s">
        <v>35</v>
      </c>
      <c r="I898" s="15" t="s">
        <v>31</v>
      </c>
    </row>
    <row r="899" spans="1:9" hidden="1" x14ac:dyDescent="0.45">
      <c r="A899" s="15" t="s">
        <v>62</v>
      </c>
      <c r="B899" s="15" t="s">
        <v>60</v>
      </c>
      <c r="C899" s="16" t="s">
        <v>22</v>
      </c>
      <c r="D899" s="15" t="s">
        <v>26</v>
      </c>
      <c r="E899" s="15">
        <v>4</v>
      </c>
      <c r="F899" s="16" t="s">
        <v>28</v>
      </c>
      <c r="G899" s="15">
        <v>39450</v>
      </c>
      <c r="H899" s="15" t="s">
        <v>19</v>
      </c>
      <c r="I899" s="15" t="s">
        <v>25</v>
      </c>
    </row>
    <row r="900" spans="1:9" hidden="1" x14ac:dyDescent="0.45">
      <c r="A900" s="15" t="s">
        <v>64</v>
      </c>
      <c r="B900" s="15" t="s">
        <v>60</v>
      </c>
      <c r="C900" s="16" t="s">
        <v>44</v>
      </c>
      <c r="D900" s="15" t="s">
        <v>45</v>
      </c>
      <c r="E900" s="15">
        <v>17</v>
      </c>
      <c r="F900" s="16" t="s">
        <v>28</v>
      </c>
      <c r="G900" s="15">
        <v>108669.59999999999</v>
      </c>
      <c r="H900" s="15" t="s">
        <v>29</v>
      </c>
      <c r="I900" s="15" t="s">
        <v>51</v>
      </c>
    </row>
    <row r="901" spans="1:9" hidden="1" x14ac:dyDescent="0.45">
      <c r="A901" s="15" t="s">
        <v>65</v>
      </c>
      <c r="B901" s="15" t="s">
        <v>60</v>
      </c>
      <c r="C901" s="16" t="s">
        <v>16</v>
      </c>
      <c r="D901" s="15" t="s">
        <v>17</v>
      </c>
      <c r="E901" s="15">
        <v>14</v>
      </c>
      <c r="F901" s="16" t="s">
        <v>18</v>
      </c>
      <c r="G901" s="15">
        <v>113337.59999999999</v>
      </c>
      <c r="H901" s="15" t="s">
        <v>24</v>
      </c>
      <c r="I901" s="15" t="s">
        <v>36</v>
      </c>
    </row>
    <row r="902" spans="1:9" hidden="1" x14ac:dyDescent="0.45">
      <c r="A902" s="15" t="s">
        <v>59</v>
      </c>
      <c r="B902" s="15" t="s">
        <v>60</v>
      </c>
      <c r="C902" s="16" t="s">
        <v>16</v>
      </c>
      <c r="D902" s="15" t="s">
        <v>37</v>
      </c>
      <c r="E902" s="15">
        <v>13</v>
      </c>
      <c r="F902" s="16" t="s">
        <v>28</v>
      </c>
      <c r="G902" s="15">
        <v>239971.19999999998</v>
      </c>
      <c r="H902" s="15" t="s">
        <v>24</v>
      </c>
      <c r="I902" s="15" t="s">
        <v>47</v>
      </c>
    </row>
    <row r="903" spans="1:9" hidden="1" x14ac:dyDescent="0.45">
      <c r="A903" s="15" t="s">
        <v>64</v>
      </c>
      <c r="B903" s="15" t="s">
        <v>60</v>
      </c>
      <c r="C903" s="16" t="s">
        <v>33</v>
      </c>
      <c r="D903" s="15" t="s">
        <v>42</v>
      </c>
      <c r="E903" s="15">
        <v>17</v>
      </c>
      <c r="F903" s="16" t="s">
        <v>39</v>
      </c>
      <c r="G903" s="15">
        <v>17356.8</v>
      </c>
      <c r="H903" s="15" t="s">
        <v>19</v>
      </c>
      <c r="I903" s="15" t="s">
        <v>25</v>
      </c>
    </row>
    <row r="904" spans="1:9" hidden="1" x14ac:dyDescent="0.45">
      <c r="A904" s="15" t="s">
        <v>67</v>
      </c>
      <c r="B904" s="15" t="s">
        <v>60</v>
      </c>
      <c r="C904" s="16" t="s">
        <v>44</v>
      </c>
      <c r="D904" s="15" t="s">
        <v>45</v>
      </c>
      <c r="E904" s="15">
        <v>5</v>
      </c>
      <c r="F904" s="16" t="s">
        <v>39</v>
      </c>
      <c r="G904" s="15">
        <v>44310</v>
      </c>
      <c r="H904" s="15" t="s">
        <v>27</v>
      </c>
      <c r="I904" s="15" t="s">
        <v>31</v>
      </c>
    </row>
    <row r="905" spans="1:9" hidden="1" x14ac:dyDescent="0.45">
      <c r="A905" s="15" t="s">
        <v>59</v>
      </c>
      <c r="B905" s="15" t="s">
        <v>60</v>
      </c>
      <c r="C905" s="16" t="s">
        <v>16</v>
      </c>
      <c r="D905" s="15" t="s">
        <v>17</v>
      </c>
      <c r="E905" s="15">
        <v>18</v>
      </c>
      <c r="F905" s="16" t="s">
        <v>18</v>
      </c>
      <c r="G905" s="15">
        <v>54508.799999999996</v>
      </c>
      <c r="H905" s="15" t="s">
        <v>27</v>
      </c>
      <c r="I905" s="15" t="s">
        <v>25</v>
      </c>
    </row>
    <row r="906" spans="1:9" hidden="1" x14ac:dyDescent="0.45">
      <c r="A906" s="15" t="s">
        <v>67</v>
      </c>
      <c r="B906" s="15" t="s">
        <v>60</v>
      </c>
      <c r="C906" s="16" t="s">
        <v>44</v>
      </c>
      <c r="D906" s="15" t="s">
        <v>48</v>
      </c>
      <c r="E906" s="15">
        <v>24</v>
      </c>
      <c r="F906" s="16" t="s">
        <v>28</v>
      </c>
      <c r="G906" s="15">
        <v>318783.59999999998</v>
      </c>
      <c r="H906" s="15" t="s">
        <v>27</v>
      </c>
      <c r="I906" s="15" t="s">
        <v>30</v>
      </c>
    </row>
    <row r="907" spans="1:9" hidden="1" x14ac:dyDescent="0.45">
      <c r="A907" s="15" t="s">
        <v>59</v>
      </c>
      <c r="B907" s="15" t="s">
        <v>60</v>
      </c>
      <c r="C907" s="16" t="s">
        <v>16</v>
      </c>
      <c r="D907" s="15" t="s">
        <v>43</v>
      </c>
      <c r="E907" s="15">
        <v>26</v>
      </c>
      <c r="F907" s="16" t="s">
        <v>28</v>
      </c>
      <c r="G907" s="15">
        <v>45475.199999999997</v>
      </c>
      <c r="H907" s="15" t="s">
        <v>29</v>
      </c>
      <c r="I907" s="15" t="s">
        <v>20</v>
      </c>
    </row>
    <row r="908" spans="1:9" hidden="1" x14ac:dyDescent="0.45">
      <c r="A908" s="15" t="s">
        <v>69</v>
      </c>
      <c r="B908" s="15" t="s">
        <v>60</v>
      </c>
      <c r="C908" s="16" t="s">
        <v>22</v>
      </c>
      <c r="D908" s="15" t="s">
        <v>23</v>
      </c>
      <c r="E908" s="15">
        <v>26</v>
      </c>
      <c r="F908" s="16" t="s">
        <v>18</v>
      </c>
      <c r="G908" s="15">
        <v>47046</v>
      </c>
      <c r="H908" s="15" t="s">
        <v>24</v>
      </c>
      <c r="I908" s="15" t="s">
        <v>25</v>
      </c>
    </row>
    <row r="909" spans="1:9" hidden="1" x14ac:dyDescent="0.45">
      <c r="A909" s="15" t="s">
        <v>62</v>
      </c>
      <c r="B909" s="15" t="s">
        <v>60</v>
      </c>
      <c r="C909" s="16" t="s">
        <v>16</v>
      </c>
      <c r="D909" s="15" t="s">
        <v>17</v>
      </c>
      <c r="E909" s="15">
        <v>10</v>
      </c>
      <c r="F909" s="16" t="s">
        <v>28</v>
      </c>
      <c r="G909" s="15">
        <v>47728.799999999996</v>
      </c>
      <c r="H909" s="15" t="s">
        <v>29</v>
      </c>
      <c r="I909" s="15" t="s">
        <v>25</v>
      </c>
    </row>
    <row r="910" spans="1:9" hidden="1" x14ac:dyDescent="0.45">
      <c r="A910" s="15" t="s">
        <v>67</v>
      </c>
      <c r="B910" s="15" t="s">
        <v>60</v>
      </c>
      <c r="C910" s="16" t="s">
        <v>44</v>
      </c>
      <c r="D910" s="15" t="s">
        <v>48</v>
      </c>
      <c r="E910" s="15">
        <v>23</v>
      </c>
      <c r="F910" s="16" t="s">
        <v>18</v>
      </c>
      <c r="G910" s="15">
        <v>31176</v>
      </c>
      <c r="H910" s="15" t="s">
        <v>27</v>
      </c>
      <c r="I910" s="15" t="s">
        <v>30</v>
      </c>
    </row>
    <row r="911" spans="1:9" hidden="1" x14ac:dyDescent="0.45">
      <c r="A911" s="15" t="s">
        <v>69</v>
      </c>
      <c r="B911" s="15" t="s">
        <v>60</v>
      </c>
      <c r="C911" s="16" t="s">
        <v>16</v>
      </c>
      <c r="D911" s="15" t="s">
        <v>43</v>
      </c>
      <c r="E911" s="15">
        <v>30</v>
      </c>
      <c r="F911" s="16" t="s">
        <v>18</v>
      </c>
      <c r="G911" s="15">
        <v>353304</v>
      </c>
      <c r="H911" s="15" t="s">
        <v>29</v>
      </c>
      <c r="I911" s="15" t="s">
        <v>25</v>
      </c>
    </row>
    <row r="912" spans="1:9" hidden="1" x14ac:dyDescent="0.45">
      <c r="A912" s="15" t="s">
        <v>64</v>
      </c>
      <c r="B912" s="15" t="s">
        <v>60</v>
      </c>
      <c r="C912" s="16" t="s">
        <v>16</v>
      </c>
      <c r="D912" s="15" t="s">
        <v>17</v>
      </c>
      <c r="E912" s="15">
        <v>28</v>
      </c>
      <c r="F912" s="16" t="s">
        <v>18</v>
      </c>
      <c r="G912" s="15">
        <v>75070.8</v>
      </c>
      <c r="H912" s="15" t="s">
        <v>19</v>
      </c>
      <c r="I912" s="15" t="s">
        <v>20</v>
      </c>
    </row>
    <row r="913" spans="1:9" hidden="1" x14ac:dyDescent="0.45">
      <c r="A913" s="15" t="s">
        <v>68</v>
      </c>
      <c r="B913" s="15" t="s">
        <v>60</v>
      </c>
      <c r="C913" s="16" t="s">
        <v>33</v>
      </c>
      <c r="D913" s="15" t="s">
        <v>49</v>
      </c>
      <c r="E913" s="15">
        <v>6</v>
      </c>
      <c r="F913" s="16" t="s">
        <v>18</v>
      </c>
      <c r="G913" s="15">
        <v>107820</v>
      </c>
      <c r="H913" s="15" t="s">
        <v>24</v>
      </c>
      <c r="I913" s="15" t="s">
        <v>25</v>
      </c>
    </row>
    <row r="914" spans="1:9" hidden="1" x14ac:dyDescent="0.45">
      <c r="A914" s="15" t="s">
        <v>62</v>
      </c>
      <c r="B914" s="15" t="s">
        <v>60</v>
      </c>
      <c r="C914" s="16" t="s">
        <v>44</v>
      </c>
      <c r="D914" s="15" t="s">
        <v>50</v>
      </c>
      <c r="E914" s="15">
        <v>8</v>
      </c>
      <c r="F914" s="16" t="s">
        <v>18</v>
      </c>
      <c r="G914" s="15">
        <v>151574.39999999999</v>
      </c>
      <c r="H914" s="15" t="s">
        <v>27</v>
      </c>
      <c r="I914" s="15" t="s">
        <v>25</v>
      </c>
    </row>
    <row r="915" spans="1:9" hidden="1" x14ac:dyDescent="0.45">
      <c r="A915" s="15" t="s">
        <v>62</v>
      </c>
      <c r="B915" s="15" t="s">
        <v>60</v>
      </c>
      <c r="C915" s="16" t="s">
        <v>44</v>
      </c>
      <c r="D915" s="15" t="s">
        <v>45</v>
      </c>
      <c r="E915" s="15">
        <v>19</v>
      </c>
      <c r="F915" s="16" t="s">
        <v>28</v>
      </c>
      <c r="G915" s="15">
        <v>262688.39999999997</v>
      </c>
      <c r="H915" s="15" t="s">
        <v>24</v>
      </c>
      <c r="I915" s="15" t="s">
        <v>31</v>
      </c>
    </row>
    <row r="916" spans="1:9" hidden="1" x14ac:dyDescent="0.45">
      <c r="A916" s="15" t="s">
        <v>62</v>
      </c>
      <c r="B916" s="15" t="s">
        <v>60</v>
      </c>
      <c r="C916" s="16" t="s">
        <v>44</v>
      </c>
      <c r="D916" s="15" t="s">
        <v>45</v>
      </c>
      <c r="E916" s="15">
        <v>27</v>
      </c>
      <c r="F916" s="16" t="s">
        <v>28</v>
      </c>
      <c r="G916" s="15">
        <v>328896</v>
      </c>
      <c r="H916" s="15" t="s">
        <v>24</v>
      </c>
      <c r="I916" s="15" t="s">
        <v>31</v>
      </c>
    </row>
    <row r="917" spans="1:9" hidden="1" x14ac:dyDescent="0.45">
      <c r="A917" s="15" t="s">
        <v>67</v>
      </c>
      <c r="B917" s="15" t="s">
        <v>60</v>
      </c>
      <c r="C917" s="16" t="s">
        <v>16</v>
      </c>
      <c r="D917" s="15" t="s">
        <v>43</v>
      </c>
      <c r="E917" s="15">
        <v>12</v>
      </c>
      <c r="F917" s="16" t="s">
        <v>18</v>
      </c>
      <c r="G917" s="15">
        <v>83870.399999999994</v>
      </c>
      <c r="H917" s="15" t="s">
        <v>46</v>
      </c>
      <c r="I917" s="15" t="s">
        <v>51</v>
      </c>
    </row>
    <row r="918" spans="1:9" hidden="1" x14ac:dyDescent="0.45">
      <c r="A918" s="15" t="s">
        <v>69</v>
      </c>
      <c r="B918" s="15" t="s">
        <v>60</v>
      </c>
      <c r="C918" s="16" t="s">
        <v>44</v>
      </c>
      <c r="D918" s="15" t="s">
        <v>50</v>
      </c>
      <c r="E918" s="15">
        <v>10</v>
      </c>
      <c r="F918" s="16" t="s">
        <v>18</v>
      </c>
      <c r="G918" s="15">
        <v>266058</v>
      </c>
      <c r="H918" s="15" t="s">
        <v>24</v>
      </c>
      <c r="I918" s="15" t="s">
        <v>25</v>
      </c>
    </row>
    <row r="919" spans="1:9" hidden="1" x14ac:dyDescent="0.45">
      <c r="A919" s="15" t="s">
        <v>67</v>
      </c>
      <c r="B919" s="15" t="s">
        <v>60</v>
      </c>
      <c r="C919" s="16" t="s">
        <v>44</v>
      </c>
      <c r="D919" s="15" t="s">
        <v>45</v>
      </c>
      <c r="E919" s="15">
        <v>25</v>
      </c>
      <c r="F919" s="16" t="s">
        <v>28</v>
      </c>
      <c r="G919" s="15">
        <v>181256.4</v>
      </c>
      <c r="H919" s="15" t="s">
        <v>24</v>
      </c>
      <c r="I919" s="15" t="s">
        <v>31</v>
      </c>
    </row>
    <row r="920" spans="1:9" hidden="1" x14ac:dyDescent="0.45">
      <c r="A920" s="15" t="s">
        <v>66</v>
      </c>
      <c r="B920" s="15" t="s">
        <v>60</v>
      </c>
      <c r="C920" s="16" t="s">
        <v>16</v>
      </c>
      <c r="D920" s="15" t="s">
        <v>43</v>
      </c>
      <c r="E920" s="15">
        <v>17</v>
      </c>
      <c r="F920" s="16" t="s">
        <v>28</v>
      </c>
      <c r="G920" s="15">
        <v>148132.79999999999</v>
      </c>
      <c r="H920" s="15" t="s">
        <v>27</v>
      </c>
      <c r="I920" s="15" t="s">
        <v>47</v>
      </c>
    </row>
    <row r="921" spans="1:9" hidden="1" x14ac:dyDescent="0.45">
      <c r="A921" s="15" t="s">
        <v>68</v>
      </c>
      <c r="B921" s="15" t="s">
        <v>60</v>
      </c>
      <c r="C921" s="16" t="s">
        <v>16</v>
      </c>
      <c r="D921" s="15" t="s">
        <v>37</v>
      </c>
      <c r="E921" s="15">
        <v>2</v>
      </c>
      <c r="F921" s="16" t="s">
        <v>28</v>
      </c>
      <c r="G921" s="15">
        <v>120168</v>
      </c>
      <c r="H921" s="15" t="s">
        <v>46</v>
      </c>
      <c r="I921" s="15" t="s">
        <v>25</v>
      </c>
    </row>
    <row r="922" spans="1:9" hidden="1" x14ac:dyDescent="0.45">
      <c r="A922" s="15" t="s">
        <v>67</v>
      </c>
      <c r="B922" s="15" t="s">
        <v>60</v>
      </c>
      <c r="C922" s="16" t="s">
        <v>22</v>
      </c>
      <c r="D922" s="15" t="s">
        <v>23</v>
      </c>
      <c r="E922" s="15">
        <v>9</v>
      </c>
      <c r="F922" s="16" t="s">
        <v>18</v>
      </c>
      <c r="G922" s="15">
        <v>259950</v>
      </c>
      <c r="H922" s="15" t="s">
        <v>27</v>
      </c>
      <c r="I922" s="15" t="s">
        <v>47</v>
      </c>
    </row>
    <row r="923" spans="1:9" hidden="1" x14ac:dyDescent="0.45">
      <c r="A923" s="15" t="s">
        <v>69</v>
      </c>
      <c r="B923" s="15" t="s">
        <v>60</v>
      </c>
      <c r="C923" s="16" t="s">
        <v>44</v>
      </c>
      <c r="D923" s="15" t="s">
        <v>45</v>
      </c>
      <c r="E923" s="15">
        <v>12</v>
      </c>
      <c r="F923" s="16" t="s">
        <v>18</v>
      </c>
      <c r="G923" s="15">
        <v>56390.400000000001</v>
      </c>
      <c r="H923" s="15" t="s">
        <v>27</v>
      </c>
      <c r="I923" s="15" t="s">
        <v>25</v>
      </c>
    </row>
    <row r="924" spans="1:9" hidden="1" x14ac:dyDescent="0.45">
      <c r="A924" s="15" t="s">
        <v>69</v>
      </c>
      <c r="B924" s="15" t="s">
        <v>60</v>
      </c>
      <c r="C924" s="16" t="s">
        <v>44</v>
      </c>
      <c r="D924" s="15" t="s">
        <v>45</v>
      </c>
      <c r="E924" s="15">
        <v>6</v>
      </c>
      <c r="F924" s="16" t="s">
        <v>28</v>
      </c>
      <c r="G924" s="15">
        <v>67820.399999999994</v>
      </c>
      <c r="H924" s="15" t="s">
        <v>24</v>
      </c>
      <c r="I924" s="15" t="s">
        <v>47</v>
      </c>
    </row>
    <row r="925" spans="1:9" hidden="1" x14ac:dyDescent="0.45">
      <c r="A925" s="15" t="s">
        <v>61</v>
      </c>
      <c r="B925" s="15" t="s">
        <v>60</v>
      </c>
      <c r="C925" s="16" t="s">
        <v>16</v>
      </c>
      <c r="D925" s="15" t="s">
        <v>37</v>
      </c>
      <c r="E925" s="15">
        <v>27</v>
      </c>
      <c r="F925" s="16" t="s">
        <v>28</v>
      </c>
      <c r="G925" s="15">
        <v>113551.2</v>
      </c>
      <c r="H925" s="15" t="s">
        <v>27</v>
      </c>
      <c r="I925" s="15" t="s">
        <v>47</v>
      </c>
    </row>
    <row r="926" spans="1:9" hidden="1" x14ac:dyDescent="0.45">
      <c r="A926" s="15" t="s">
        <v>64</v>
      </c>
      <c r="B926" s="15" t="s">
        <v>60</v>
      </c>
      <c r="C926" s="16" t="s">
        <v>22</v>
      </c>
      <c r="D926" s="15" t="s">
        <v>23</v>
      </c>
      <c r="E926" s="15">
        <v>6</v>
      </c>
      <c r="F926" s="16" t="s">
        <v>28</v>
      </c>
      <c r="G926" s="15">
        <v>137106</v>
      </c>
      <c r="H926" s="15" t="s">
        <v>29</v>
      </c>
      <c r="I926" s="15" t="s">
        <v>31</v>
      </c>
    </row>
    <row r="927" spans="1:9" hidden="1" x14ac:dyDescent="0.45">
      <c r="A927" s="15" t="s">
        <v>62</v>
      </c>
      <c r="B927" s="15" t="s">
        <v>60</v>
      </c>
      <c r="C927" s="16" t="s">
        <v>44</v>
      </c>
      <c r="D927" s="15" t="s">
        <v>50</v>
      </c>
      <c r="E927" s="15">
        <v>22</v>
      </c>
      <c r="F927" s="16" t="s">
        <v>18</v>
      </c>
      <c r="G927" s="15">
        <v>21160.799999999999</v>
      </c>
      <c r="H927" s="15" t="s">
        <v>24</v>
      </c>
      <c r="I927" s="15" t="s">
        <v>30</v>
      </c>
    </row>
    <row r="928" spans="1:9" hidden="1" x14ac:dyDescent="0.45">
      <c r="A928" s="15" t="s">
        <v>64</v>
      </c>
      <c r="B928" s="15" t="s">
        <v>60</v>
      </c>
      <c r="C928" s="16" t="s">
        <v>44</v>
      </c>
      <c r="D928" s="15" t="s">
        <v>45</v>
      </c>
      <c r="E928" s="15">
        <v>1</v>
      </c>
      <c r="F928" s="16" t="s">
        <v>39</v>
      </c>
      <c r="G928" s="15">
        <v>33374.400000000001</v>
      </c>
      <c r="H928" s="15" t="s">
        <v>24</v>
      </c>
      <c r="I928" s="15" t="s">
        <v>31</v>
      </c>
    </row>
    <row r="929" spans="1:9" hidden="1" x14ac:dyDescent="0.45">
      <c r="A929" s="15" t="s">
        <v>68</v>
      </c>
      <c r="B929" s="15" t="s">
        <v>60</v>
      </c>
      <c r="C929" s="16" t="s">
        <v>44</v>
      </c>
      <c r="D929" s="15" t="s">
        <v>45</v>
      </c>
      <c r="E929" s="15">
        <v>10</v>
      </c>
      <c r="F929" s="16" t="s">
        <v>18</v>
      </c>
      <c r="G929" s="15">
        <v>284637.59999999998</v>
      </c>
      <c r="H929" s="15" t="s">
        <v>27</v>
      </c>
      <c r="I929" s="15" t="s">
        <v>25</v>
      </c>
    </row>
    <row r="930" spans="1:9" hidden="1" x14ac:dyDescent="0.45">
      <c r="A930" s="15" t="s">
        <v>69</v>
      </c>
      <c r="B930" s="15" t="s">
        <v>60</v>
      </c>
      <c r="C930" s="16" t="s">
        <v>44</v>
      </c>
      <c r="D930" s="15" t="s">
        <v>45</v>
      </c>
      <c r="E930" s="15">
        <v>6</v>
      </c>
      <c r="F930" s="16" t="s">
        <v>18</v>
      </c>
      <c r="G930" s="15">
        <v>21146.399999999998</v>
      </c>
      <c r="H930" s="15" t="s">
        <v>27</v>
      </c>
      <c r="I930" s="15" t="s">
        <v>25</v>
      </c>
    </row>
    <row r="931" spans="1:9" hidden="1" x14ac:dyDescent="0.45">
      <c r="A931" s="15" t="s">
        <v>65</v>
      </c>
      <c r="B931" s="15" t="s">
        <v>60</v>
      </c>
      <c r="C931" s="16" t="s">
        <v>44</v>
      </c>
      <c r="D931" s="15" t="s">
        <v>48</v>
      </c>
      <c r="E931" s="15">
        <v>4</v>
      </c>
      <c r="F931" s="16" t="s">
        <v>39</v>
      </c>
      <c r="G931" s="15">
        <v>51897.599999999999</v>
      </c>
      <c r="H931" s="15" t="s">
        <v>29</v>
      </c>
      <c r="I931" s="15" t="s">
        <v>25</v>
      </c>
    </row>
    <row r="932" spans="1:9" hidden="1" x14ac:dyDescent="0.45">
      <c r="A932" s="15" t="s">
        <v>67</v>
      </c>
      <c r="B932" s="15" t="s">
        <v>60</v>
      </c>
      <c r="C932" s="16" t="s">
        <v>33</v>
      </c>
      <c r="D932" s="15" t="s">
        <v>34</v>
      </c>
      <c r="E932" s="15">
        <v>23</v>
      </c>
      <c r="F932" s="16" t="s">
        <v>18</v>
      </c>
      <c r="G932" s="15">
        <v>3634.7999999999997</v>
      </c>
      <c r="H932" s="15" t="s">
        <v>24</v>
      </c>
      <c r="I932" s="15" t="s">
        <v>25</v>
      </c>
    </row>
    <row r="933" spans="1:9" hidden="1" x14ac:dyDescent="0.45">
      <c r="A933" s="15" t="s">
        <v>69</v>
      </c>
      <c r="B933" s="15" t="s">
        <v>60</v>
      </c>
      <c r="C933" s="16" t="s">
        <v>16</v>
      </c>
      <c r="D933" s="15" t="s">
        <v>37</v>
      </c>
      <c r="E933" s="15">
        <v>7</v>
      </c>
      <c r="F933" s="16" t="s">
        <v>18</v>
      </c>
      <c r="G933" s="15">
        <v>24655.200000000001</v>
      </c>
      <c r="H933" s="15" t="s">
        <v>46</v>
      </c>
      <c r="I933" s="15" t="s">
        <v>25</v>
      </c>
    </row>
    <row r="934" spans="1:9" hidden="1" x14ac:dyDescent="0.45">
      <c r="A934" s="15" t="s">
        <v>68</v>
      </c>
      <c r="B934" s="15" t="s">
        <v>60</v>
      </c>
      <c r="C934" s="16" t="s">
        <v>22</v>
      </c>
      <c r="D934" s="15" t="s">
        <v>41</v>
      </c>
      <c r="E934" s="15">
        <v>19</v>
      </c>
      <c r="F934" s="16" t="s">
        <v>39</v>
      </c>
      <c r="G934" s="15">
        <v>177210</v>
      </c>
      <c r="H934" s="15" t="s">
        <v>29</v>
      </c>
      <c r="I934" s="15" t="s">
        <v>20</v>
      </c>
    </row>
    <row r="935" spans="1:9" hidden="1" x14ac:dyDescent="0.45">
      <c r="A935" s="15" t="s">
        <v>64</v>
      </c>
      <c r="B935" s="15" t="s">
        <v>60</v>
      </c>
      <c r="C935" s="16" t="s">
        <v>44</v>
      </c>
      <c r="D935" s="15" t="s">
        <v>48</v>
      </c>
      <c r="E935" s="15">
        <v>21</v>
      </c>
      <c r="F935" s="16" t="s">
        <v>39</v>
      </c>
      <c r="G935" s="15">
        <v>162716.4</v>
      </c>
      <c r="H935" s="15" t="s">
        <v>24</v>
      </c>
      <c r="I935" s="15" t="s">
        <v>36</v>
      </c>
    </row>
    <row r="936" spans="1:9" hidden="1" x14ac:dyDescent="0.45">
      <c r="A936" s="15" t="s">
        <v>62</v>
      </c>
      <c r="B936" s="15" t="s">
        <v>60</v>
      </c>
      <c r="C936" s="16" t="s">
        <v>16</v>
      </c>
      <c r="D936" s="15" t="s">
        <v>43</v>
      </c>
      <c r="E936" s="15">
        <v>19</v>
      </c>
      <c r="F936" s="16" t="s">
        <v>28</v>
      </c>
      <c r="G936" s="15">
        <v>179318.39999999999</v>
      </c>
      <c r="H936" s="15" t="s">
        <v>29</v>
      </c>
      <c r="I936" s="15" t="s">
        <v>20</v>
      </c>
    </row>
    <row r="937" spans="1:9" hidden="1" x14ac:dyDescent="0.45">
      <c r="A937" s="15" t="s">
        <v>67</v>
      </c>
      <c r="B937" s="15" t="s">
        <v>60</v>
      </c>
      <c r="C937" s="16" t="s">
        <v>44</v>
      </c>
      <c r="D937" s="15" t="s">
        <v>45</v>
      </c>
      <c r="E937" s="15">
        <v>6</v>
      </c>
      <c r="F937" s="16" t="s">
        <v>18</v>
      </c>
      <c r="G937" s="15">
        <v>12997.199999999999</v>
      </c>
      <c r="H937" s="15" t="s">
        <v>24</v>
      </c>
      <c r="I937" s="15" t="s">
        <v>47</v>
      </c>
    </row>
    <row r="938" spans="1:9" hidden="1" x14ac:dyDescent="0.45">
      <c r="A938" s="15" t="s">
        <v>59</v>
      </c>
      <c r="B938" s="15" t="s">
        <v>60</v>
      </c>
      <c r="C938" s="16" t="s">
        <v>22</v>
      </c>
      <c r="D938" s="15" t="s">
        <v>26</v>
      </c>
      <c r="E938" s="15">
        <v>18</v>
      </c>
      <c r="F938" s="16" t="s">
        <v>18</v>
      </c>
      <c r="G938" s="15">
        <v>76161.599999999991</v>
      </c>
      <c r="H938" s="15" t="s">
        <v>27</v>
      </c>
      <c r="I938" s="15" t="s">
        <v>20</v>
      </c>
    </row>
    <row r="939" spans="1:9" hidden="1" x14ac:dyDescent="0.45">
      <c r="A939" s="15" t="s">
        <v>66</v>
      </c>
      <c r="B939" s="15" t="s">
        <v>60</v>
      </c>
      <c r="C939" s="16" t="s">
        <v>33</v>
      </c>
      <c r="D939" s="15" t="s">
        <v>49</v>
      </c>
      <c r="E939" s="15">
        <v>16</v>
      </c>
      <c r="F939" s="16" t="s">
        <v>18</v>
      </c>
      <c r="G939" s="15">
        <v>118686</v>
      </c>
      <c r="H939" s="15" t="s">
        <v>24</v>
      </c>
      <c r="I939" s="15" t="s">
        <v>30</v>
      </c>
    </row>
    <row r="940" spans="1:9" hidden="1" x14ac:dyDescent="0.45">
      <c r="A940" s="15" t="s">
        <v>61</v>
      </c>
      <c r="B940" s="15" t="s">
        <v>60</v>
      </c>
      <c r="C940" s="16" t="s">
        <v>16</v>
      </c>
      <c r="D940" s="15" t="s">
        <v>37</v>
      </c>
      <c r="E940" s="15">
        <v>9</v>
      </c>
      <c r="F940" s="16" t="s">
        <v>28</v>
      </c>
      <c r="G940" s="15">
        <v>62817.599999999999</v>
      </c>
      <c r="H940" s="15" t="s">
        <v>35</v>
      </c>
      <c r="I940" s="15" t="s">
        <v>20</v>
      </c>
    </row>
    <row r="941" spans="1:9" hidden="1" x14ac:dyDescent="0.45">
      <c r="A941" s="15" t="s">
        <v>59</v>
      </c>
      <c r="B941" s="15" t="s">
        <v>60</v>
      </c>
      <c r="C941" s="16" t="s">
        <v>16</v>
      </c>
      <c r="D941" s="15" t="s">
        <v>37</v>
      </c>
      <c r="E941" s="15">
        <v>16</v>
      </c>
      <c r="F941" s="16" t="s">
        <v>39</v>
      </c>
      <c r="G941" s="15">
        <v>218661.6</v>
      </c>
      <c r="H941" s="15" t="s">
        <v>24</v>
      </c>
      <c r="I941" s="15" t="s">
        <v>30</v>
      </c>
    </row>
    <row r="942" spans="1:9" hidden="1" x14ac:dyDescent="0.45">
      <c r="A942" s="15" t="s">
        <v>65</v>
      </c>
      <c r="B942" s="15" t="s">
        <v>60</v>
      </c>
      <c r="C942" s="16" t="s">
        <v>16</v>
      </c>
      <c r="D942" s="15" t="s">
        <v>43</v>
      </c>
      <c r="E942" s="15">
        <v>28</v>
      </c>
      <c r="F942" s="16" t="s">
        <v>28</v>
      </c>
      <c r="G942" s="15">
        <v>37555.199999999997</v>
      </c>
      <c r="H942" s="15" t="s">
        <v>27</v>
      </c>
      <c r="I942" s="15" t="s">
        <v>20</v>
      </c>
    </row>
    <row r="943" spans="1:9" hidden="1" x14ac:dyDescent="0.45">
      <c r="A943" s="15" t="s">
        <v>68</v>
      </c>
      <c r="B943" s="15" t="s">
        <v>60</v>
      </c>
      <c r="C943" s="16" t="s">
        <v>16</v>
      </c>
      <c r="D943" s="15" t="s">
        <v>17</v>
      </c>
      <c r="E943" s="15">
        <v>25</v>
      </c>
      <c r="F943" s="16" t="s">
        <v>28</v>
      </c>
      <c r="G943" s="15">
        <v>67376.399999999994</v>
      </c>
      <c r="H943" s="15" t="s">
        <v>29</v>
      </c>
      <c r="I943" s="15" t="s">
        <v>36</v>
      </c>
    </row>
    <row r="944" spans="1:9" hidden="1" x14ac:dyDescent="0.45">
      <c r="A944" s="15" t="s">
        <v>63</v>
      </c>
      <c r="B944" s="15" t="s">
        <v>60</v>
      </c>
      <c r="C944" s="16" t="s">
        <v>16</v>
      </c>
      <c r="D944" s="15" t="s">
        <v>17</v>
      </c>
      <c r="E944" s="15">
        <v>2</v>
      </c>
      <c r="F944" s="16" t="s">
        <v>28</v>
      </c>
      <c r="G944" s="15">
        <v>116462.39999999999</v>
      </c>
      <c r="H944" s="15" t="s">
        <v>24</v>
      </c>
      <c r="I944" s="15" t="s">
        <v>36</v>
      </c>
    </row>
    <row r="945" spans="1:9" hidden="1" x14ac:dyDescent="0.45">
      <c r="A945" s="15" t="s">
        <v>63</v>
      </c>
      <c r="B945" s="15" t="s">
        <v>60</v>
      </c>
      <c r="C945" s="16" t="s">
        <v>16</v>
      </c>
      <c r="D945" s="15" t="s">
        <v>17</v>
      </c>
      <c r="E945" s="15">
        <v>22</v>
      </c>
      <c r="F945" s="16" t="s">
        <v>28</v>
      </c>
      <c r="G945" s="15">
        <v>21747.599999999999</v>
      </c>
      <c r="H945" s="15" t="s">
        <v>27</v>
      </c>
      <c r="I945" s="15" t="s">
        <v>20</v>
      </c>
    </row>
    <row r="946" spans="1:9" hidden="1" x14ac:dyDescent="0.45">
      <c r="A946" s="15" t="s">
        <v>64</v>
      </c>
      <c r="B946" s="15" t="s">
        <v>60</v>
      </c>
      <c r="C946" s="16" t="s">
        <v>44</v>
      </c>
      <c r="D946" s="15" t="s">
        <v>50</v>
      </c>
      <c r="E946" s="15">
        <v>29</v>
      </c>
      <c r="F946" s="16" t="s">
        <v>28</v>
      </c>
      <c r="G946" s="15">
        <v>76248</v>
      </c>
      <c r="H946" s="15" t="s">
        <v>24</v>
      </c>
      <c r="I946" s="15" t="s">
        <v>25</v>
      </c>
    </row>
    <row r="947" spans="1:9" hidden="1" x14ac:dyDescent="0.45">
      <c r="A947" s="15" t="s">
        <v>69</v>
      </c>
      <c r="B947" s="15" t="s">
        <v>60</v>
      </c>
      <c r="C947" s="16" t="s">
        <v>22</v>
      </c>
      <c r="D947" s="15" t="s">
        <v>23</v>
      </c>
      <c r="E947" s="15">
        <v>10</v>
      </c>
      <c r="F947" s="16" t="s">
        <v>28</v>
      </c>
      <c r="G947" s="15">
        <v>528612</v>
      </c>
      <c r="H947" s="15" t="s">
        <v>24</v>
      </c>
      <c r="I947" s="15" t="s">
        <v>51</v>
      </c>
    </row>
    <row r="948" spans="1:9" hidden="1" x14ac:dyDescent="0.45">
      <c r="A948" s="15" t="s">
        <v>69</v>
      </c>
      <c r="B948" s="15" t="s">
        <v>60</v>
      </c>
      <c r="C948" s="16" t="s">
        <v>16</v>
      </c>
      <c r="D948" s="15" t="s">
        <v>37</v>
      </c>
      <c r="E948" s="15">
        <v>23</v>
      </c>
      <c r="F948" s="16" t="s">
        <v>18</v>
      </c>
      <c r="G948" s="15">
        <v>31881.599999999999</v>
      </c>
      <c r="H948" s="15" t="s">
        <v>29</v>
      </c>
      <c r="I948" s="15" t="s">
        <v>36</v>
      </c>
    </row>
    <row r="949" spans="1:9" hidden="1" x14ac:dyDescent="0.45">
      <c r="A949" s="15" t="s">
        <v>66</v>
      </c>
      <c r="B949" s="15" t="s">
        <v>60</v>
      </c>
      <c r="C949" s="16" t="s">
        <v>44</v>
      </c>
      <c r="D949" s="15" t="s">
        <v>50</v>
      </c>
      <c r="E949" s="15">
        <v>27</v>
      </c>
      <c r="F949" s="16" t="s">
        <v>18</v>
      </c>
      <c r="G949" s="15">
        <v>25585.200000000001</v>
      </c>
      <c r="H949" s="15" t="s">
        <v>29</v>
      </c>
      <c r="I949" s="15" t="s">
        <v>36</v>
      </c>
    </row>
    <row r="950" spans="1:9" hidden="1" x14ac:dyDescent="0.45">
      <c r="A950" s="15" t="s">
        <v>62</v>
      </c>
      <c r="B950" s="15" t="s">
        <v>60</v>
      </c>
      <c r="C950" s="16" t="s">
        <v>16</v>
      </c>
      <c r="D950" s="15" t="s">
        <v>17</v>
      </c>
      <c r="E950" s="15">
        <v>28</v>
      </c>
      <c r="F950" s="16" t="s">
        <v>18</v>
      </c>
      <c r="G950" s="15">
        <v>36428.400000000001</v>
      </c>
      <c r="H950" s="15" t="s">
        <v>27</v>
      </c>
      <c r="I950" s="15" t="s">
        <v>36</v>
      </c>
    </row>
    <row r="951" spans="1:9" hidden="1" x14ac:dyDescent="0.45">
      <c r="A951" s="15" t="s">
        <v>67</v>
      </c>
      <c r="B951" s="15" t="s">
        <v>60</v>
      </c>
      <c r="C951" s="16" t="s">
        <v>16</v>
      </c>
      <c r="D951" s="15" t="s">
        <v>43</v>
      </c>
      <c r="E951" s="15">
        <v>6</v>
      </c>
      <c r="F951" s="16" t="s">
        <v>18</v>
      </c>
      <c r="G951" s="15">
        <v>401299.20000000001</v>
      </c>
      <c r="H951" s="15" t="s">
        <v>29</v>
      </c>
      <c r="I951" s="15" t="s">
        <v>47</v>
      </c>
    </row>
    <row r="952" spans="1:9" hidden="1" x14ac:dyDescent="0.45">
      <c r="A952" s="15" t="s">
        <v>68</v>
      </c>
      <c r="B952" s="15" t="s">
        <v>60</v>
      </c>
      <c r="C952" s="16" t="s">
        <v>22</v>
      </c>
      <c r="D952" s="15" t="s">
        <v>26</v>
      </c>
      <c r="E952" s="15">
        <v>30</v>
      </c>
      <c r="F952" s="16" t="s">
        <v>18</v>
      </c>
      <c r="G952" s="15">
        <v>332166</v>
      </c>
      <c r="H952" s="15" t="s">
        <v>29</v>
      </c>
      <c r="I952" s="15" t="s">
        <v>36</v>
      </c>
    </row>
    <row r="953" spans="1:9" hidden="1" x14ac:dyDescent="0.45">
      <c r="A953" s="15" t="s">
        <v>64</v>
      </c>
      <c r="B953" s="15" t="s">
        <v>60</v>
      </c>
      <c r="C953" s="16" t="s">
        <v>16</v>
      </c>
      <c r="D953" s="15" t="s">
        <v>37</v>
      </c>
      <c r="E953" s="15">
        <v>14</v>
      </c>
      <c r="F953" s="16" t="s">
        <v>28</v>
      </c>
      <c r="G953" s="15">
        <v>37622.400000000001</v>
      </c>
      <c r="H953" s="15" t="s">
        <v>24</v>
      </c>
      <c r="I953" s="15" t="s">
        <v>20</v>
      </c>
    </row>
    <row r="954" spans="1:9" hidden="1" x14ac:dyDescent="0.45">
      <c r="A954" s="15" t="s">
        <v>66</v>
      </c>
      <c r="B954" s="15" t="s">
        <v>60</v>
      </c>
      <c r="C954" s="16" t="s">
        <v>44</v>
      </c>
      <c r="D954" s="15" t="s">
        <v>45</v>
      </c>
      <c r="E954" s="15">
        <v>13</v>
      </c>
      <c r="F954" s="16" t="s">
        <v>18</v>
      </c>
      <c r="G954" s="15">
        <v>340999.2</v>
      </c>
      <c r="H954" s="15" t="s">
        <v>24</v>
      </c>
      <c r="I954" s="15" t="s">
        <v>25</v>
      </c>
    </row>
    <row r="955" spans="1:9" hidden="1" x14ac:dyDescent="0.45">
      <c r="A955" s="15" t="s">
        <v>62</v>
      </c>
      <c r="B955" s="15" t="s">
        <v>60</v>
      </c>
      <c r="C955" s="16" t="s">
        <v>44</v>
      </c>
      <c r="D955" s="15" t="s">
        <v>50</v>
      </c>
      <c r="E955" s="15">
        <v>15</v>
      </c>
      <c r="F955" s="16" t="s">
        <v>39</v>
      </c>
      <c r="G955" s="15">
        <v>226288.8</v>
      </c>
      <c r="H955" s="15" t="s">
        <v>24</v>
      </c>
      <c r="I955" s="15" t="s">
        <v>30</v>
      </c>
    </row>
    <row r="956" spans="1:9" hidden="1" x14ac:dyDescent="0.45">
      <c r="A956" s="15" t="s">
        <v>68</v>
      </c>
      <c r="B956" s="15" t="s">
        <v>60</v>
      </c>
      <c r="C956" s="16" t="s">
        <v>16</v>
      </c>
      <c r="D956" s="15" t="s">
        <v>37</v>
      </c>
      <c r="E956" s="15">
        <v>15</v>
      </c>
      <c r="F956" s="16" t="s">
        <v>39</v>
      </c>
      <c r="G956" s="15">
        <v>78052.800000000003</v>
      </c>
      <c r="H956" s="15" t="s">
        <v>19</v>
      </c>
      <c r="I956" s="15" t="s">
        <v>36</v>
      </c>
    </row>
    <row r="957" spans="1:9" hidden="1" x14ac:dyDescent="0.45">
      <c r="A957" s="15" t="s">
        <v>63</v>
      </c>
      <c r="B957" s="15" t="s">
        <v>60</v>
      </c>
      <c r="C957" s="16" t="s">
        <v>16</v>
      </c>
      <c r="D957" s="15" t="s">
        <v>17</v>
      </c>
      <c r="E957" s="15">
        <v>23</v>
      </c>
      <c r="F957" s="16" t="s">
        <v>18</v>
      </c>
      <c r="G957" s="15">
        <v>36465.599999999999</v>
      </c>
      <c r="H957" s="15" t="s">
        <v>24</v>
      </c>
      <c r="I957" s="15" t="s">
        <v>25</v>
      </c>
    </row>
    <row r="958" spans="1:9" hidden="1" x14ac:dyDescent="0.45">
      <c r="A958" s="15" t="s">
        <v>69</v>
      </c>
      <c r="B958" s="15" t="s">
        <v>60</v>
      </c>
      <c r="C958" s="16" t="s">
        <v>22</v>
      </c>
      <c r="D958" s="15" t="s">
        <v>26</v>
      </c>
      <c r="E958" s="15">
        <v>10</v>
      </c>
      <c r="F958" s="16" t="s">
        <v>28</v>
      </c>
      <c r="G958" s="15">
        <v>85225.5</v>
      </c>
      <c r="H958" s="15" t="s">
        <v>24</v>
      </c>
      <c r="I958" s="15" t="s">
        <v>20</v>
      </c>
    </row>
    <row r="959" spans="1:9" hidden="1" x14ac:dyDescent="0.45">
      <c r="A959" s="15" t="s">
        <v>67</v>
      </c>
      <c r="B959" s="15" t="s">
        <v>60</v>
      </c>
      <c r="C959" s="16" t="s">
        <v>16</v>
      </c>
      <c r="D959" s="15" t="s">
        <v>17</v>
      </c>
      <c r="E959" s="15">
        <v>14</v>
      </c>
      <c r="F959" s="16" t="s">
        <v>18</v>
      </c>
      <c r="G959" s="15">
        <v>68629.2</v>
      </c>
      <c r="H959" s="15" t="s">
        <v>24</v>
      </c>
      <c r="I959" s="15" t="s">
        <v>20</v>
      </c>
    </row>
    <row r="960" spans="1:9" hidden="1" x14ac:dyDescent="0.45">
      <c r="A960" s="15" t="s">
        <v>62</v>
      </c>
      <c r="B960" s="15" t="s">
        <v>60</v>
      </c>
      <c r="C960" s="16" t="s">
        <v>33</v>
      </c>
      <c r="D960" s="15" t="s">
        <v>34</v>
      </c>
      <c r="E960" s="15">
        <v>13</v>
      </c>
      <c r="F960" s="16" t="s">
        <v>28</v>
      </c>
      <c r="G960" s="15">
        <v>77446.8</v>
      </c>
      <c r="H960" s="15" t="s">
        <v>24</v>
      </c>
      <c r="I960" s="15" t="s">
        <v>25</v>
      </c>
    </row>
    <row r="961" spans="1:9" hidden="1" x14ac:dyDescent="0.45">
      <c r="A961" s="15" t="s">
        <v>68</v>
      </c>
      <c r="B961" s="15" t="s">
        <v>60</v>
      </c>
      <c r="C961" s="16" t="s">
        <v>22</v>
      </c>
      <c r="D961" s="15" t="s">
        <v>41</v>
      </c>
      <c r="E961" s="15">
        <v>25</v>
      </c>
      <c r="F961" s="16" t="s">
        <v>39</v>
      </c>
      <c r="G961" s="15">
        <v>81762</v>
      </c>
      <c r="H961" s="15" t="s">
        <v>19</v>
      </c>
      <c r="I961" s="15" t="s">
        <v>25</v>
      </c>
    </row>
    <row r="962" spans="1:9" hidden="1" x14ac:dyDescent="0.45">
      <c r="A962" s="15" t="s">
        <v>68</v>
      </c>
      <c r="B962" s="15" t="s">
        <v>60</v>
      </c>
      <c r="C962" s="16" t="s">
        <v>16</v>
      </c>
      <c r="D962" s="15" t="s">
        <v>37</v>
      </c>
      <c r="E962" s="15">
        <v>24</v>
      </c>
      <c r="F962" s="16" t="s">
        <v>18</v>
      </c>
      <c r="G962" s="15">
        <v>160608</v>
      </c>
      <c r="H962" s="15" t="s">
        <v>27</v>
      </c>
      <c r="I962" s="15" t="s">
        <v>40</v>
      </c>
    </row>
    <row r="963" spans="1:9" hidden="1" x14ac:dyDescent="0.45">
      <c r="A963" s="15" t="s">
        <v>69</v>
      </c>
      <c r="B963" s="15" t="s">
        <v>60</v>
      </c>
      <c r="C963" s="16" t="s">
        <v>16</v>
      </c>
      <c r="D963" s="15" t="s">
        <v>37</v>
      </c>
      <c r="E963" s="15">
        <v>26</v>
      </c>
      <c r="F963" s="16" t="s">
        <v>28</v>
      </c>
      <c r="G963" s="15">
        <v>160113.60000000001</v>
      </c>
      <c r="H963" s="15" t="s">
        <v>27</v>
      </c>
      <c r="I963" s="15" t="s">
        <v>30</v>
      </c>
    </row>
    <row r="964" spans="1:9" hidden="1" x14ac:dyDescent="0.45">
      <c r="A964" s="15" t="s">
        <v>62</v>
      </c>
      <c r="B964" s="15" t="s">
        <v>60</v>
      </c>
      <c r="C964" s="16" t="s">
        <v>44</v>
      </c>
      <c r="D964" s="15" t="s">
        <v>45</v>
      </c>
      <c r="E964" s="15">
        <v>26</v>
      </c>
      <c r="F964" s="16" t="s">
        <v>18</v>
      </c>
      <c r="G964" s="15">
        <v>220363.19999999998</v>
      </c>
      <c r="H964" s="15" t="s">
        <v>24</v>
      </c>
      <c r="I964" s="15" t="s">
        <v>25</v>
      </c>
    </row>
    <row r="965" spans="1:9" hidden="1" x14ac:dyDescent="0.45">
      <c r="A965" s="15" t="s">
        <v>59</v>
      </c>
      <c r="B965" s="15" t="s">
        <v>60</v>
      </c>
      <c r="C965" s="16" t="s">
        <v>33</v>
      </c>
      <c r="D965" s="15" t="s">
        <v>49</v>
      </c>
      <c r="E965" s="15">
        <v>26</v>
      </c>
      <c r="F965" s="16" t="s">
        <v>18</v>
      </c>
      <c r="G965" s="15">
        <v>28690.799999999999</v>
      </c>
      <c r="H965" s="15" t="s">
        <v>46</v>
      </c>
      <c r="I965" s="15" t="s">
        <v>20</v>
      </c>
    </row>
    <row r="966" spans="1:9" hidden="1" x14ac:dyDescent="0.45">
      <c r="A966" s="15" t="s">
        <v>65</v>
      </c>
      <c r="B966" s="15" t="s">
        <v>60</v>
      </c>
      <c r="C966" s="16" t="s">
        <v>22</v>
      </c>
      <c r="D966" s="15" t="s">
        <v>23</v>
      </c>
      <c r="E966" s="15">
        <v>30</v>
      </c>
      <c r="F966" s="16" t="s">
        <v>28</v>
      </c>
      <c r="G966" s="15">
        <v>42975.6</v>
      </c>
      <c r="H966" s="15" t="s">
        <v>46</v>
      </c>
      <c r="I966" s="15" t="s">
        <v>25</v>
      </c>
    </row>
    <row r="967" spans="1:9" hidden="1" x14ac:dyDescent="0.45">
      <c r="A967" s="15" t="s">
        <v>69</v>
      </c>
      <c r="B967" s="15" t="s">
        <v>60</v>
      </c>
      <c r="C967" s="16" t="s">
        <v>16</v>
      </c>
      <c r="D967" s="15" t="s">
        <v>37</v>
      </c>
      <c r="E967" s="15">
        <v>28</v>
      </c>
      <c r="F967" s="16" t="s">
        <v>39</v>
      </c>
      <c r="G967" s="15">
        <v>211749.6</v>
      </c>
      <c r="H967" s="15" t="s">
        <v>29</v>
      </c>
      <c r="I967" s="15" t="s">
        <v>40</v>
      </c>
    </row>
    <row r="968" spans="1:9" hidden="1" x14ac:dyDescent="0.45">
      <c r="A968" s="15" t="s">
        <v>63</v>
      </c>
      <c r="B968" s="15" t="s">
        <v>60</v>
      </c>
      <c r="C968" s="16" t="s">
        <v>44</v>
      </c>
      <c r="D968" s="15" t="s">
        <v>50</v>
      </c>
      <c r="E968" s="15">
        <v>17</v>
      </c>
      <c r="F968" s="16" t="s">
        <v>18</v>
      </c>
      <c r="G968" s="15">
        <v>291524.39999999997</v>
      </c>
      <c r="H968" s="15" t="s">
        <v>29</v>
      </c>
      <c r="I968" s="15" t="s">
        <v>25</v>
      </c>
    </row>
    <row r="969" spans="1:9" hidden="1" x14ac:dyDescent="0.45">
      <c r="A969" s="15" t="s">
        <v>64</v>
      </c>
      <c r="B969" s="15" t="s">
        <v>60</v>
      </c>
      <c r="C969" s="16" t="s">
        <v>16</v>
      </c>
      <c r="D969" s="15" t="s">
        <v>17</v>
      </c>
      <c r="E969" s="15">
        <v>16</v>
      </c>
      <c r="F969" s="16" t="s">
        <v>28</v>
      </c>
      <c r="G969" s="15">
        <v>17233.2</v>
      </c>
      <c r="H969" s="15" t="s">
        <v>29</v>
      </c>
      <c r="I969" s="15" t="s">
        <v>36</v>
      </c>
    </row>
    <row r="970" spans="1:9" hidden="1" x14ac:dyDescent="0.45">
      <c r="A970" s="15" t="s">
        <v>68</v>
      </c>
      <c r="B970" s="15" t="s">
        <v>60</v>
      </c>
      <c r="C970" s="16" t="s">
        <v>22</v>
      </c>
      <c r="D970" s="15" t="s">
        <v>26</v>
      </c>
      <c r="E970" s="15">
        <v>4</v>
      </c>
      <c r="F970" s="16" t="s">
        <v>18</v>
      </c>
      <c r="G970" s="15">
        <v>168138</v>
      </c>
      <c r="H970" s="15" t="s">
        <v>24</v>
      </c>
      <c r="I970" s="15" t="s">
        <v>47</v>
      </c>
    </row>
    <row r="971" spans="1:9" hidden="1" x14ac:dyDescent="0.45">
      <c r="A971" s="15" t="s">
        <v>67</v>
      </c>
      <c r="B971" s="15" t="s">
        <v>60</v>
      </c>
      <c r="C971" s="16" t="s">
        <v>16</v>
      </c>
      <c r="D971" s="15" t="s">
        <v>17</v>
      </c>
      <c r="E971" s="15">
        <v>23</v>
      </c>
      <c r="F971" s="16" t="s">
        <v>18</v>
      </c>
      <c r="G971" s="15">
        <v>45013.2</v>
      </c>
      <c r="H971" s="15" t="s">
        <v>19</v>
      </c>
      <c r="I971" s="15" t="s">
        <v>36</v>
      </c>
    </row>
    <row r="972" spans="1:9" hidden="1" x14ac:dyDescent="0.45">
      <c r="A972" s="15" t="s">
        <v>63</v>
      </c>
      <c r="B972" s="15" t="s">
        <v>60</v>
      </c>
      <c r="C972" s="16" t="s">
        <v>22</v>
      </c>
      <c r="D972" s="15" t="s">
        <v>23</v>
      </c>
      <c r="E972" s="15">
        <v>4</v>
      </c>
      <c r="F972" s="16" t="s">
        <v>18</v>
      </c>
      <c r="G972" s="15">
        <v>435438</v>
      </c>
      <c r="H972" s="15" t="s">
        <v>27</v>
      </c>
      <c r="I972" s="15" t="s">
        <v>25</v>
      </c>
    </row>
    <row r="973" spans="1:9" hidden="1" x14ac:dyDescent="0.45">
      <c r="A973" s="15" t="s">
        <v>62</v>
      </c>
      <c r="B973" s="15" t="s">
        <v>60</v>
      </c>
      <c r="C973" s="16" t="s">
        <v>16</v>
      </c>
      <c r="D973" s="15" t="s">
        <v>43</v>
      </c>
      <c r="E973" s="15">
        <v>27</v>
      </c>
      <c r="F973" s="16" t="s">
        <v>28</v>
      </c>
      <c r="G973" s="15">
        <v>190414.8</v>
      </c>
      <c r="H973" s="15" t="s">
        <v>27</v>
      </c>
      <c r="I973" s="15" t="s">
        <v>36</v>
      </c>
    </row>
    <row r="974" spans="1:9" hidden="1" x14ac:dyDescent="0.45">
      <c r="A974" s="15" t="s">
        <v>59</v>
      </c>
      <c r="B974" s="15" t="s">
        <v>60</v>
      </c>
      <c r="C974" s="16" t="s">
        <v>16</v>
      </c>
      <c r="D974" s="15" t="s">
        <v>37</v>
      </c>
      <c r="E974" s="15">
        <v>18</v>
      </c>
      <c r="F974" s="16" t="s">
        <v>28</v>
      </c>
      <c r="G974" s="15">
        <v>132974.39999999999</v>
      </c>
      <c r="H974" s="15" t="s">
        <v>24</v>
      </c>
      <c r="I974" s="15" t="s">
        <v>36</v>
      </c>
    </row>
    <row r="975" spans="1:9" hidden="1" x14ac:dyDescent="0.45">
      <c r="A975" s="15" t="s">
        <v>65</v>
      </c>
      <c r="B975" s="15" t="s">
        <v>60</v>
      </c>
      <c r="C975" s="16" t="s">
        <v>44</v>
      </c>
      <c r="D975" s="15" t="s">
        <v>45</v>
      </c>
      <c r="E975" s="15">
        <v>2</v>
      </c>
      <c r="F975" s="16" t="s">
        <v>28</v>
      </c>
      <c r="G975" s="15">
        <v>82759.199999999997</v>
      </c>
      <c r="H975" s="15" t="s">
        <v>27</v>
      </c>
      <c r="I975" s="15" t="s">
        <v>25</v>
      </c>
    </row>
    <row r="976" spans="1:9" hidden="1" x14ac:dyDescent="0.45">
      <c r="A976" s="15" t="s">
        <v>61</v>
      </c>
      <c r="B976" s="15" t="s">
        <v>60</v>
      </c>
      <c r="C976" s="16" t="s">
        <v>44</v>
      </c>
      <c r="D976" s="15" t="s">
        <v>45</v>
      </c>
      <c r="E976" s="15">
        <v>25</v>
      </c>
      <c r="F976" s="16" t="s">
        <v>28</v>
      </c>
      <c r="G976" s="15">
        <v>153288</v>
      </c>
      <c r="H976" s="15" t="s">
        <v>24</v>
      </c>
      <c r="I976" s="15" t="s">
        <v>31</v>
      </c>
    </row>
    <row r="977" spans="1:9" hidden="1" x14ac:dyDescent="0.45">
      <c r="A977" s="15" t="s">
        <v>69</v>
      </c>
      <c r="B977" s="15" t="s">
        <v>60</v>
      </c>
      <c r="C977" s="16" t="s">
        <v>16</v>
      </c>
      <c r="D977" s="15" t="s">
        <v>17</v>
      </c>
      <c r="E977" s="15">
        <v>20</v>
      </c>
      <c r="F977" s="16" t="s">
        <v>18</v>
      </c>
      <c r="G977" s="15">
        <v>97162.8</v>
      </c>
      <c r="H977" s="15" t="s">
        <v>27</v>
      </c>
      <c r="I977" s="15" t="s">
        <v>36</v>
      </c>
    </row>
    <row r="978" spans="1:9" hidden="1" x14ac:dyDescent="0.45">
      <c r="A978" s="15" t="s">
        <v>68</v>
      </c>
      <c r="B978" s="15" t="s">
        <v>60</v>
      </c>
      <c r="C978" s="16" t="s">
        <v>16</v>
      </c>
      <c r="D978" s="15" t="s">
        <v>17</v>
      </c>
      <c r="E978" s="15">
        <v>1</v>
      </c>
      <c r="F978" s="16" t="s">
        <v>28</v>
      </c>
      <c r="G978" s="15">
        <v>82750.8</v>
      </c>
      <c r="H978" s="15" t="s">
        <v>19</v>
      </c>
      <c r="I978" s="15" t="s">
        <v>25</v>
      </c>
    </row>
    <row r="979" spans="1:9" hidden="1" x14ac:dyDescent="0.45">
      <c r="A979" s="15" t="s">
        <v>69</v>
      </c>
      <c r="B979" s="15" t="s">
        <v>60</v>
      </c>
      <c r="C979" s="16" t="s">
        <v>44</v>
      </c>
      <c r="D979" s="15" t="s">
        <v>48</v>
      </c>
      <c r="E979" s="15">
        <v>4</v>
      </c>
      <c r="F979" s="16" t="s">
        <v>28</v>
      </c>
      <c r="G979" s="15">
        <v>167778</v>
      </c>
      <c r="H979" s="15" t="s">
        <v>35</v>
      </c>
      <c r="I979" s="15" t="s">
        <v>51</v>
      </c>
    </row>
    <row r="980" spans="1:9" hidden="1" x14ac:dyDescent="0.45">
      <c r="A980" s="15" t="s">
        <v>69</v>
      </c>
      <c r="B980" s="15" t="s">
        <v>60</v>
      </c>
      <c r="C980" s="16" t="s">
        <v>22</v>
      </c>
      <c r="D980" s="15" t="s">
        <v>41</v>
      </c>
      <c r="E980" s="15">
        <v>21</v>
      </c>
      <c r="F980" s="16" t="s">
        <v>28</v>
      </c>
      <c r="G980" s="15">
        <v>374220</v>
      </c>
      <c r="H980" s="15" t="s">
        <v>29</v>
      </c>
      <c r="I980" s="15" t="s">
        <v>30</v>
      </c>
    </row>
    <row r="981" spans="1:9" hidden="1" x14ac:dyDescent="0.45">
      <c r="A981" s="15" t="s">
        <v>65</v>
      </c>
      <c r="B981" s="15" t="s">
        <v>60</v>
      </c>
      <c r="C981" s="16" t="s">
        <v>16</v>
      </c>
      <c r="D981" s="15" t="s">
        <v>17</v>
      </c>
      <c r="E981" s="15">
        <v>21</v>
      </c>
      <c r="F981" s="16" t="s">
        <v>28</v>
      </c>
      <c r="G981" s="15">
        <v>93154.8</v>
      </c>
      <c r="H981" s="15" t="s">
        <v>29</v>
      </c>
      <c r="I981" s="15" t="s">
        <v>36</v>
      </c>
    </row>
    <row r="982" spans="1:9" hidden="1" x14ac:dyDescent="0.45">
      <c r="A982" s="15" t="s">
        <v>67</v>
      </c>
      <c r="B982" s="15" t="s">
        <v>60</v>
      </c>
      <c r="C982" s="16" t="s">
        <v>33</v>
      </c>
      <c r="D982" s="15" t="s">
        <v>42</v>
      </c>
      <c r="E982" s="15">
        <v>27</v>
      </c>
      <c r="F982" s="16" t="s">
        <v>18</v>
      </c>
      <c r="G982" s="15">
        <v>592068</v>
      </c>
      <c r="H982" s="15" t="s">
        <v>46</v>
      </c>
      <c r="I982" s="15" t="s">
        <v>36</v>
      </c>
    </row>
    <row r="983" spans="1:9" hidden="1" x14ac:dyDescent="0.45">
      <c r="A983" s="15" t="s">
        <v>66</v>
      </c>
      <c r="B983" s="15" t="s">
        <v>60</v>
      </c>
      <c r="C983" s="16" t="s">
        <v>33</v>
      </c>
      <c r="D983" s="15" t="s">
        <v>49</v>
      </c>
      <c r="E983" s="15">
        <v>24</v>
      </c>
      <c r="F983" s="16" t="s">
        <v>18</v>
      </c>
      <c r="G983" s="15">
        <v>69937.2</v>
      </c>
      <c r="H983" s="15" t="s">
        <v>24</v>
      </c>
      <c r="I983" s="15" t="s">
        <v>36</v>
      </c>
    </row>
    <row r="984" spans="1:9" hidden="1" x14ac:dyDescent="0.45">
      <c r="A984" s="15" t="s">
        <v>67</v>
      </c>
      <c r="B984" s="15" t="s">
        <v>60</v>
      </c>
      <c r="C984" s="16" t="s">
        <v>22</v>
      </c>
      <c r="D984" s="15" t="s">
        <v>26</v>
      </c>
      <c r="E984" s="15">
        <v>7</v>
      </c>
      <c r="F984" s="16" t="s">
        <v>18</v>
      </c>
      <c r="G984" s="15">
        <v>172449</v>
      </c>
      <c r="H984" s="15" t="s">
        <v>29</v>
      </c>
      <c r="I984" s="15" t="s">
        <v>25</v>
      </c>
    </row>
    <row r="985" spans="1:9" hidden="1" x14ac:dyDescent="0.45">
      <c r="A985" s="15" t="s">
        <v>65</v>
      </c>
      <c r="B985" s="15" t="s">
        <v>60</v>
      </c>
      <c r="C985" s="16" t="s">
        <v>16</v>
      </c>
      <c r="D985" s="15" t="s">
        <v>37</v>
      </c>
      <c r="E985" s="15">
        <v>4</v>
      </c>
      <c r="F985" s="16" t="s">
        <v>28</v>
      </c>
      <c r="G985" s="15">
        <v>228549.6</v>
      </c>
      <c r="H985" s="15" t="s">
        <v>24</v>
      </c>
      <c r="I985" s="15" t="s">
        <v>25</v>
      </c>
    </row>
    <row r="986" spans="1:9" hidden="1" x14ac:dyDescent="0.45">
      <c r="A986" s="15" t="s">
        <v>64</v>
      </c>
      <c r="B986" s="15" t="s">
        <v>60</v>
      </c>
      <c r="C986" s="16" t="s">
        <v>44</v>
      </c>
      <c r="D986" s="15" t="s">
        <v>48</v>
      </c>
      <c r="E986" s="15">
        <v>13</v>
      </c>
      <c r="F986" s="16" t="s">
        <v>18</v>
      </c>
      <c r="G986" s="15">
        <v>86234.4</v>
      </c>
      <c r="H986" s="15" t="s">
        <v>24</v>
      </c>
      <c r="I986" s="15" t="s">
        <v>20</v>
      </c>
    </row>
    <row r="987" spans="1:9" hidden="1" x14ac:dyDescent="0.45">
      <c r="A987" s="15" t="s">
        <v>68</v>
      </c>
      <c r="B987" s="15" t="s">
        <v>60</v>
      </c>
      <c r="C987" s="16" t="s">
        <v>16</v>
      </c>
      <c r="D987" s="15" t="s">
        <v>43</v>
      </c>
      <c r="E987" s="15">
        <v>15</v>
      </c>
      <c r="F987" s="16" t="s">
        <v>18</v>
      </c>
      <c r="G987" s="15">
        <v>141746.4</v>
      </c>
      <c r="H987" s="15" t="s">
        <v>29</v>
      </c>
      <c r="I987" s="15" t="s">
        <v>30</v>
      </c>
    </row>
    <row r="988" spans="1:9" hidden="1" x14ac:dyDescent="0.45">
      <c r="A988" s="15" t="s">
        <v>61</v>
      </c>
      <c r="B988" s="15" t="s">
        <v>60</v>
      </c>
      <c r="C988" s="16" t="s">
        <v>44</v>
      </c>
      <c r="D988" s="15" t="s">
        <v>50</v>
      </c>
      <c r="E988" s="15">
        <v>26</v>
      </c>
      <c r="F988" s="16" t="s">
        <v>28</v>
      </c>
      <c r="G988" s="15">
        <v>35661.599999999999</v>
      </c>
      <c r="H988" s="15" t="s">
        <v>29</v>
      </c>
      <c r="I988" s="15" t="s">
        <v>36</v>
      </c>
    </row>
    <row r="989" spans="1:9" hidden="1" x14ac:dyDescent="0.45">
      <c r="A989" s="15" t="s">
        <v>66</v>
      </c>
      <c r="B989" s="15" t="s">
        <v>60</v>
      </c>
      <c r="C989" s="16" t="s">
        <v>22</v>
      </c>
      <c r="D989" s="15" t="s">
        <v>23</v>
      </c>
      <c r="E989" s="15">
        <v>30</v>
      </c>
      <c r="F989" s="16" t="s">
        <v>28</v>
      </c>
      <c r="G989" s="15">
        <v>42975.6</v>
      </c>
      <c r="H989" s="15" t="s">
        <v>27</v>
      </c>
      <c r="I989" s="15" t="s">
        <v>25</v>
      </c>
    </row>
    <row r="990" spans="1:9" hidden="1" x14ac:dyDescent="0.45">
      <c r="A990" s="15" t="s">
        <v>66</v>
      </c>
      <c r="B990" s="15" t="s">
        <v>60</v>
      </c>
      <c r="C990" s="16" t="s">
        <v>33</v>
      </c>
      <c r="D990" s="15" t="s">
        <v>42</v>
      </c>
      <c r="E990" s="15">
        <v>13</v>
      </c>
      <c r="F990" s="16" t="s">
        <v>39</v>
      </c>
      <c r="G990" s="15">
        <v>53973.599999999999</v>
      </c>
      <c r="H990" s="15" t="s">
        <v>29</v>
      </c>
      <c r="I990" s="15" t="s">
        <v>47</v>
      </c>
    </row>
    <row r="991" spans="1:9" hidden="1" x14ac:dyDescent="0.45">
      <c r="A991" s="15" t="s">
        <v>63</v>
      </c>
      <c r="B991" s="15" t="s">
        <v>60</v>
      </c>
      <c r="C991" s="16" t="s">
        <v>33</v>
      </c>
      <c r="D991" s="15" t="s">
        <v>42</v>
      </c>
      <c r="E991" s="15">
        <v>6</v>
      </c>
      <c r="F991" s="16" t="s">
        <v>28</v>
      </c>
      <c r="G991" s="15">
        <v>59689.2</v>
      </c>
      <c r="H991" s="15" t="s">
        <v>46</v>
      </c>
      <c r="I991" s="15" t="s">
        <v>47</v>
      </c>
    </row>
    <row r="992" spans="1:9" hidden="1" x14ac:dyDescent="0.45">
      <c r="A992" s="15" t="s">
        <v>67</v>
      </c>
      <c r="B992" s="15" t="s">
        <v>60</v>
      </c>
      <c r="C992" s="16" t="s">
        <v>33</v>
      </c>
      <c r="D992" s="15" t="s">
        <v>42</v>
      </c>
      <c r="E992" s="15">
        <v>14</v>
      </c>
      <c r="F992" s="16" t="s">
        <v>18</v>
      </c>
      <c r="G992" s="15">
        <v>115484.4</v>
      </c>
      <c r="H992" s="15" t="s">
        <v>29</v>
      </c>
      <c r="I992" s="15" t="s">
        <v>20</v>
      </c>
    </row>
    <row r="993" spans="1:9" hidden="1" x14ac:dyDescent="0.45">
      <c r="A993" s="15" t="s">
        <v>63</v>
      </c>
      <c r="B993" s="15" t="s">
        <v>60</v>
      </c>
      <c r="C993" s="16" t="s">
        <v>16</v>
      </c>
      <c r="D993" s="15" t="s">
        <v>17</v>
      </c>
      <c r="E993" s="15">
        <v>16</v>
      </c>
      <c r="F993" s="16" t="s">
        <v>18</v>
      </c>
      <c r="G993" s="15">
        <v>65907.599999999991</v>
      </c>
      <c r="H993" s="15" t="s">
        <v>27</v>
      </c>
      <c r="I993" s="15" t="s">
        <v>40</v>
      </c>
    </row>
    <row r="994" spans="1:9" hidden="1" x14ac:dyDescent="0.45">
      <c r="A994" s="15" t="s">
        <v>63</v>
      </c>
      <c r="B994" s="15" t="s">
        <v>60</v>
      </c>
      <c r="C994" s="16" t="s">
        <v>16</v>
      </c>
      <c r="D994" s="15" t="s">
        <v>37</v>
      </c>
      <c r="E994" s="15">
        <v>27</v>
      </c>
      <c r="F994" s="16" t="s">
        <v>39</v>
      </c>
      <c r="G994" s="15">
        <v>145639.19999999998</v>
      </c>
      <c r="H994" s="15" t="s">
        <v>29</v>
      </c>
      <c r="I994" s="15" t="s">
        <v>25</v>
      </c>
    </row>
    <row r="995" spans="1:9" hidden="1" x14ac:dyDescent="0.45">
      <c r="A995" s="15" t="s">
        <v>67</v>
      </c>
      <c r="B995" s="15" t="s">
        <v>60</v>
      </c>
      <c r="C995" s="16" t="s">
        <v>22</v>
      </c>
      <c r="D995" s="15" t="s">
        <v>26</v>
      </c>
      <c r="E995" s="15">
        <v>26</v>
      </c>
      <c r="F995" s="16" t="s">
        <v>28</v>
      </c>
      <c r="G995" s="15">
        <v>417852</v>
      </c>
      <c r="H995" s="15" t="s">
        <v>35</v>
      </c>
      <c r="I995" s="15" t="s">
        <v>20</v>
      </c>
    </row>
    <row r="996" spans="1:9" hidden="1" x14ac:dyDescent="0.45">
      <c r="A996" s="15" t="s">
        <v>67</v>
      </c>
      <c r="B996" s="15" t="s">
        <v>60</v>
      </c>
      <c r="C996" s="16" t="s">
        <v>44</v>
      </c>
      <c r="D996" s="15" t="s">
        <v>45</v>
      </c>
      <c r="E996" s="15">
        <v>4</v>
      </c>
      <c r="F996" s="16" t="s">
        <v>28</v>
      </c>
      <c r="G996" s="15">
        <v>98820</v>
      </c>
      <c r="H996" s="15" t="s">
        <v>19</v>
      </c>
      <c r="I996" s="15" t="s">
        <v>20</v>
      </c>
    </row>
    <row r="997" spans="1:9" hidden="1" x14ac:dyDescent="0.45">
      <c r="A997" s="15" t="s">
        <v>62</v>
      </c>
      <c r="B997" s="15" t="s">
        <v>60</v>
      </c>
      <c r="C997" s="16" t="s">
        <v>44</v>
      </c>
      <c r="D997" s="15" t="s">
        <v>50</v>
      </c>
      <c r="E997" s="15">
        <v>25</v>
      </c>
      <c r="F997" s="16" t="s">
        <v>18</v>
      </c>
      <c r="G997" s="15">
        <v>297892.8</v>
      </c>
      <c r="H997" s="15" t="s">
        <v>24</v>
      </c>
      <c r="I997" s="15" t="s">
        <v>47</v>
      </c>
    </row>
    <row r="998" spans="1:9" hidden="1" x14ac:dyDescent="0.45">
      <c r="A998" s="15" t="s">
        <v>63</v>
      </c>
      <c r="B998" s="15" t="s">
        <v>60</v>
      </c>
      <c r="C998" s="16" t="s">
        <v>16</v>
      </c>
      <c r="D998" s="15" t="s">
        <v>43</v>
      </c>
      <c r="E998" s="15">
        <v>9</v>
      </c>
      <c r="F998" s="16" t="s">
        <v>28</v>
      </c>
      <c r="G998" s="15">
        <v>418485.6</v>
      </c>
      <c r="H998" s="15" t="s">
        <v>46</v>
      </c>
      <c r="I998" s="15" t="s">
        <v>51</v>
      </c>
    </row>
    <row r="999" spans="1:9" hidden="1" x14ac:dyDescent="0.45">
      <c r="A999" s="15" t="s">
        <v>65</v>
      </c>
      <c r="B999" s="15" t="s">
        <v>60</v>
      </c>
      <c r="C999" s="16" t="s">
        <v>22</v>
      </c>
      <c r="D999" s="15" t="s">
        <v>23</v>
      </c>
      <c r="E999" s="15">
        <v>20</v>
      </c>
      <c r="F999" s="16" t="s">
        <v>18</v>
      </c>
      <c r="G999" s="15">
        <v>175956</v>
      </c>
      <c r="H999" s="15" t="s">
        <v>35</v>
      </c>
      <c r="I999" s="15" t="s">
        <v>25</v>
      </c>
    </row>
    <row r="1000" spans="1:9" hidden="1" x14ac:dyDescent="0.45">
      <c r="A1000" s="15" t="s">
        <v>62</v>
      </c>
      <c r="B1000" s="15" t="s">
        <v>60</v>
      </c>
      <c r="C1000" s="16" t="s">
        <v>22</v>
      </c>
      <c r="D1000" s="15" t="s">
        <v>41</v>
      </c>
      <c r="E1000" s="15">
        <v>27</v>
      </c>
      <c r="F1000" s="16" t="s">
        <v>18</v>
      </c>
      <c r="G1000" s="15">
        <v>342582</v>
      </c>
      <c r="H1000" s="15" t="s">
        <v>29</v>
      </c>
      <c r="I1000" s="15" t="s">
        <v>25</v>
      </c>
    </row>
    <row r="1001" spans="1:9" hidden="1" x14ac:dyDescent="0.45">
      <c r="A1001" s="15" t="s">
        <v>66</v>
      </c>
      <c r="B1001" s="15" t="s">
        <v>60</v>
      </c>
      <c r="C1001" s="16" t="s">
        <v>44</v>
      </c>
      <c r="D1001" s="15" t="s">
        <v>50</v>
      </c>
      <c r="E1001" s="15">
        <v>22</v>
      </c>
      <c r="F1001" s="16" t="s">
        <v>28</v>
      </c>
      <c r="G1001" s="15">
        <v>291218.39999999997</v>
      </c>
      <c r="H1001" s="15" t="s">
        <v>24</v>
      </c>
      <c r="I1001" s="15" t="s">
        <v>25</v>
      </c>
    </row>
    <row r="1002" spans="1:9" hidden="1" x14ac:dyDescent="0.45">
      <c r="A1002" s="15" t="s">
        <v>59</v>
      </c>
      <c r="B1002" s="15" t="s">
        <v>60</v>
      </c>
      <c r="C1002" s="16" t="s">
        <v>44</v>
      </c>
      <c r="D1002" s="15" t="s">
        <v>45</v>
      </c>
      <c r="E1002" s="15">
        <v>12</v>
      </c>
      <c r="F1002" s="16" t="s">
        <v>18</v>
      </c>
      <c r="G1002" s="15">
        <v>253994.4</v>
      </c>
      <c r="H1002" s="15" t="s">
        <v>29</v>
      </c>
      <c r="I1002" s="15" t="s">
        <v>30</v>
      </c>
    </row>
    <row r="1003" spans="1:9" hidden="1" x14ac:dyDescent="0.45">
      <c r="A1003" s="15" t="s">
        <v>61</v>
      </c>
      <c r="B1003" s="15" t="s">
        <v>60</v>
      </c>
      <c r="C1003" s="16" t="s">
        <v>16</v>
      </c>
      <c r="D1003" s="15" t="s">
        <v>37</v>
      </c>
      <c r="E1003" s="15">
        <v>19</v>
      </c>
      <c r="F1003" s="16" t="s">
        <v>18</v>
      </c>
      <c r="G1003" s="15">
        <v>75775.199999999997</v>
      </c>
      <c r="H1003" s="15" t="s">
        <v>29</v>
      </c>
      <c r="I1003" s="15" t="s">
        <v>40</v>
      </c>
    </row>
    <row r="1004" spans="1:9" hidden="1" x14ac:dyDescent="0.45">
      <c r="A1004" s="15" t="s">
        <v>61</v>
      </c>
      <c r="B1004" s="15" t="s">
        <v>60</v>
      </c>
      <c r="C1004" s="16" t="s">
        <v>22</v>
      </c>
      <c r="D1004" s="15" t="s">
        <v>41</v>
      </c>
      <c r="E1004" s="15">
        <v>4</v>
      </c>
      <c r="F1004" s="16" t="s">
        <v>18</v>
      </c>
      <c r="G1004" s="15">
        <v>590634</v>
      </c>
      <c r="H1004" s="15" t="s">
        <v>35</v>
      </c>
      <c r="I1004" s="15" t="s">
        <v>25</v>
      </c>
    </row>
    <row r="1005" spans="1:9" hidden="1" x14ac:dyDescent="0.45">
      <c r="A1005" s="15" t="s">
        <v>66</v>
      </c>
      <c r="B1005" s="15" t="s">
        <v>60</v>
      </c>
      <c r="C1005" s="16" t="s">
        <v>16</v>
      </c>
      <c r="D1005" s="15" t="s">
        <v>37</v>
      </c>
      <c r="E1005" s="15">
        <v>9</v>
      </c>
      <c r="F1005" s="16" t="s">
        <v>18</v>
      </c>
      <c r="G1005" s="15">
        <v>88812</v>
      </c>
      <c r="H1005" s="15" t="s">
        <v>19</v>
      </c>
      <c r="I1005" s="15" t="s">
        <v>47</v>
      </c>
    </row>
    <row r="1006" spans="1:9" hidden="1" x14ac:dyDescent="0.45">
      <c r="A1006" s="15" t="s">
        <v>66</v>
      </c>
      <c r="B1006" s="15" t="s">
        <v>60</v>
      </c>
      <c r="C1006" s="16" t="s">
        <v>33</v>
      </c>
      <c r="D1006" s="15" t="s">
        <v>42</v>
      </c>
      <c r="E1006" s="15">
        <v>1</v>
      </c>
      <c r="F1006" s="16" t="s">
        <v>28</v>
      </c>
      <c r="G1006" s="15">
        <v>82256.399999999994</v>
      </c>
      <c r="H1006" s="15" t="s">
        <v>29</v>
      </c>
      <c r="I1006" s="15" t="s">
        <v>36</v>
      </c>
    </row>
    <row r="1007" spans="1:9" hidden="1" x14ac:dyDescent="0.45">
      <c r="A1007" s="15" t="s">
        <v>61</v>
      </c>
      <c r="B1007" s="15" t="s">
        <v>60</v>
      </c>
      <c r="C1007" s="16" t="s">
        <v>44</v>
      </c>
      <c r="D1007" s="15" t="s">
        <v>45</v>
      </c>
      <c r="E1007" s="15">
        <v>18</v>
      </c>
      <c r="F1007" s="16" t="s">
        <v>18</v>
      </c>
      <c r="G1007" s="15">
        <v>69670.8</v>
      </c>
      <c r="H1007" s="15" t="s">
        <v>29</v>
      </c>
      <c r="I1007" s="15" t="s">
        <v>30</v>
      </c>
    </row>
    <row r="1008" spans="1:9" hidden="1" x14ac:dyDescent="0.45">
      <c r="A1008" s="15" t="s">
        <v>66</v>
      </c>
      <c r="B1008" s="15" t="s">
        <v>60</v>
      </c>
      <c r="C1008" s="16" t="s">
        <v>22</v>
      </c>
      <c r="D1008" s="15" t="s">
        <v>26</v>
      </c>
      <c r="E1008" s="15">
        <v>11</v>
      </c>
      <c r="F1008" s="16" t="s">
        <v>18</v>
      </c>
      <c r="G1008" s="15">
        <v>22103.1</v>
      </c>
      <c r="H1008" s="15" t="s">
        <v>29</v>
      </c>
      <c r="I1008" s="15" t="s">
        <v>36</v>
      </c>
    </row>
    <row r="1009" spans="1:9" hidden="1" x14ac:dyDescent="0.45">
      <c r="A1009" s="15" t="s">
        <v>69</v>
      </c>
      <c r="B1009" s="15" t="s">
        <v>60</v>
      </c>
      <c r="C1009" s="16" t="s">
        <v>44</v>
      </c>
      <c r="D1009" s="15" t="s">
        <v>45</v>
      </c>
      <c r="E1009" s="15">
        <v>30</v>
      </c>
      <c r="F1009" s="16" t="s">
        <v>18</v>
      </c>
      <c r="G1009" s="15">
        <v>268743.59999999998</v>
      </c>
      <c r="H1009" s="15" t="s">
        <v>27</v>
      </c>
      <c r="I1009" s="15" t="s">
        <v>51</v>
      </c>
    </row>
    <row r="1010" spans="1:9" hidden="1" x14ac:dyDescent="0.45">
      <c r="A1010" s="15" t="s">
        <v>63</v>
      </c>
      <c r="B1010" s="15" t="s">
        <v>60</v>
      </c>
      <c r="C1010" s="16" t="s">
        <v>44</v>
      </c>
      <c r="D1010" s="15" t="s">
        <v>45</v>
      </c>
      <c r="E1010" s="15">
        <v>10</v>
      </c>
      <c r="F1010" s="16" t="s">
        <v>28</v>
      </c>
      <c r="G1010" s="15">
        <v>296931.59999999998</v>
      </c>
      <c r="H1010" s="15" t="s">
        <v>29</v>
      </c>
      <c r="I1010" s="15" t="s">
        <v>25</v>
      </c>
    </row>
    <row r="1011" spans="1:9" hidden="1" x14ac:dyDescent="0.45">
      <c r="A1011" s="15" t="s">
        <v>68</v>
      </c>
      <c r="B1011" s="15" t="s">
        <v>60</v>
      </c>
      <c r="C1011" s="16" t="s">
        <v>16</v>
      </c>
      <c r="D1011" s="15" t="s">
        <v>37</v>
      </c>
      <c r="E1011" s="15">
        <v>13</v>
      </c>
      <c r="F1011" s="16" t="s">
        <v>18</v>
      </c>
      <c r="G1011" s="15">
        <v>189321.60000000001</v>
      </c>
      <c r="H1011" s="15" t="s">
        <v>29</v>
      </c>
      <c r="I1011" s="15" t="s">
        <v>20</v>
      </c>
    </row>
    <row r="1012" spans="1:9" hidden="1" x14ac:dyDescent="0.45">
      <c r="A1012" s="15" t="s">
        <v>59</v>
      </c>
      <c r="B1012" s="15" t="s">
        <v>60</v>
      </c>
      <c r="C1012" s="16" t="s">
        <v>44</v>
      </c>
      <c r="D1012" s="15" t="s">
        <v>45</v>
      </c>
      <c r="E1012" s="15">
        <v>28</v>
      </c>
      <c r="F1012" s="16" t="s">
        <v>18</v>
      </c>
      <c r="G1012" s="15">
        <v>281566.8</v>
      </c>
      <c r="H1012" s="15" t="s">
        <v>19</v>
      </c>
      <c r="I1012" s="15" t="s">
        <v>20</v>
      </c>
    </row>
    <row r="1013" spans="1:9" hidden="1" x14ac:dyDescent="0.45">
      <c r="A1013" s="15" t="s">
        <v>66</v>
      </c>
      <c r="B1013" s="15" t="s">
        <v>60</v>
      </c>
      <c r="C1013" s="16" t="s">
        <v>22</v>
      </c>
      <c r="D1013" s="15" t="s">
        <v>41</v>
      </c>
      <c r="E1013" s="15">
        <v>6</v>
      </c>
      <c r="F1013" s="16" t="s">
        <v>18</v>
      </c>
      <c r="G1013" s="15">
        <v>299760</v>
      </c>
      <c r="H1013" s="15" t="s">
        <v>24</v>
      </c>
      <c r="I1013" s="15" t="s">
        <v>36</v>
      </c>
    </row>
    <row r="1014" spans="1:9" hidden="1" x14ac:dyDescent="0.45">
      <c r="A1014" s="15" t="s">
        <v>64</v>
      </c>
      <c r="B1014" s="15" t="s">
        <v>60</v>
      </c>
      <c r="C1014" s="16" t="s">
        <v>44</v>
      </c>
      <c r="D1014" s="15" t="s">
        <v>45</v>
      </c>
      <c r="E1014" s="15">
        <v>20</v>
      </c>
      <c r="F1014" s="16" t="s">
        <v>28</v>
      </c>
      <c r="G1014" s="15">
        <v>124178.4</v>
      </c>
      <c r="H1014" s="15" t="s">
        <v>24</v>
      </c>
      <c r="I1014" s="15" t="s">
        <v>20</v>
      </c>
    </row>
    <row r="1015" spans="1:9" hidden="1" x14ac:dyDescent="0.45">
      <c r="A1015" s="15" t="s">
        <v>67</v>
      </c>
      <c r="B1015" s="15" t="s">
        <v>60</v>
      </c>
      <c r="C1015" s="16" t="s">
        <v>33</v>
      </c>
      <c r="D1015" s="15" t="s">
        <v>34</v>
      </c>
      <c r="E1015" s="15">
        <v>14</v>
      </c>
      <c r="F1015" s="16" t="s">
        <v>28</v>
      </c>
      <c r="G1015" s="15">
        <v>86298</v>
      </c>
      <c r="H1015" s="15" t="s">
        <v>29</v>
      </c>
      <c r="I1015" s="15" t="s">
        <v>20</v>
      </c>
    </row>
    <row r="1016" spans="1:9" hidden="1" x14ac:dyDescent="0.45">
      <c r="A1016" s="15" t="s">
        <v>64</v>
      </c>
      <c r="B1016" s="15" t="s">
        <v>60</v>
      </c>
      <c r="C1016" s="16" t="s">
        <v>44</v>
      </c>
      <c r="D1016" s="15" t="s">
        <v>45</v>
      </c>
      <c r="E1016" s="15">
        <v>7</v>
      </c>
      <c r="F1016" s="16" t="s">
        <v>28</v>
      </c>
      <c r="G1016" s="15">
        <v>198021.6</v>
      </c>
      <c r="H1016" s="15" t="s">
        <v>24</v>
      </c>
      <c r="I1016" s="15" t="s">
        <v>25</v>
      </c>
    </row>
    <row r="1017" spans="1:9" hidden="1" x14ac:dyDescent="0.45">
      <c r="A1017" s="15" t="s">
        <v>67</v>
      </c>
      <c r="B1017" s="15" t="s">
        <v>60</v>
      </c>
      <c r="C1017" s="16" t="s">
        <v>44</v>
      </c>
      <c r="D1017" s="15" t="s">
        <v>45</v>
      </c>
      <c r="E1017" s="15">
        <v>14</v>
      </c>
      <c r="F1017" s="16" t="s">
        <v>18</v>
      </c>
      <c r="G1017" s="15">
        <v>193168.8</v>
      </c>
      <c r="H1017" s="15" t="s">
        <v>35</v>
      </c>
      <c r="I1017" s="15" t="s">
        <v>25</v>
      </c>
    </row>
    <row r="1018" spans="1:9" hidden="1" x14ac:dyDescent="0.45">
      <c r="A1018" s="15" t="s">
        <v>64</v>
      </c>
      <c r="B1018" s="15" t="s">
        <v>60</v>
      </c>
      <c r="C1018" s="16" t="s">
        <v>44</v>
      </c>
      <c r="D1018" s="15" t="s">
        <v>45</v>
      </c>
      <c r="E1018" s="15">
        <v>8</v>
      </c>
      <c r="F1018" s="16" t="s">
        <v>18</v>
      </c>
      <c r="G1018" s="15">
        <v>167918.4</v>
      </c>
      <c r="H1018" s="15" t="s">
        <v>24</v>
      </c>
      <c r="I1018" s="15" t="s">
        <v>47</v>
      </c>
    </row>
    <row r="1019" spans="1:9" hidden="1" x14ac:dyDescent="0.45">
      <c r="A1019" s="15" t="s">
        <v>62</v>
      </c>
      <c r="B1019" s="15" t="s">
        <v>60</v>
      </c>
      <c r="C1019" s="16" t="s">
        <v>22</v>
      </c>
      <c r="D1019" s="15" t="s">
        <v>26</v>
      </c>
      <c r="E1019" s="15">
        <v>22</v>
      </c>
      <c r="F1019" s="16" t="s">
        <v>18</v>
      </c>
      <c r="G1019" s="15">
        <v>13203</v>
      </c>
      <c r="H1019" s="15" t="s">
        <v>27</v>
      </c>
      <c r="I1019" s="15" t="s">
        <v>25</v>
      </c>
    </row>
    <row r="1020" spans="1:9" hidden="1" x14ac:dyDescent="0.45">
      <c r="A1020" s="15" t="s">
        <v>68</v>
      </c>
      <c r="B1020" s="15" t="s">
        <v>60</v>
      </c>
      <c r="C1020" s="16" t="s">
        <v>16</v>
      </c>
      <c r="D1020" s="15" t="s">
        <v>17</v>
      </c>
      <c r="E1020" s="15">
        <v>7</v>
      </c>
      <c r="F1020" s="16" t="s">
        <v>28</v>
      </c>
      <c r="G1020" s="15">
        <v>51787.199999999997</v>
      </c>
      <c r="H1020" s="15" t="s">
        <v>29</v>
      </c>
      <c r="I1020" s="15" t="s">
        <v>40</v>
      </c>
    </row>
    <row r="1021" spans="1:9" hidden="1" x14ac:dyDescent="0.45">
      <c r="A1021" s="15" t="s">
        <v>66</v>
      </c>
      <c r="B1021" s="15" t="s">
        <v>60</v>
      </c>
      <c r="C1021" s="16" t="s">
        <v>16</v>
      </c>
      <c r="D1021" s="15" t="s">
        <v>17</v>
      </c>
      <c r="E1021" s="15">
        <v>12</v>
      </c>
      <c r="F1021" s="16" t="s">
        <v>28</v>
      </c>
      <c r="G1021" s="15">
        <v>23911.200000000001</v>
      </c>
      <c r="H1021" s="15" t="s">
        <v>24</v>
      </c>
      <c r="I1021" s="15" t="s">
        <v>40</v>
      </c>
    </row>
    <row r="1022" spans="1:9" hidden="1" x14ac:dyDescent="0.45">
      <c r="A1022" s="15" t="s">
        <v>61</v>
      </c>
      <c r="B1022" s="15" t="s">
        <v>60</v>
      </c>
      <c r="C1022" s="16" t="s">
        <v>44</v>
      </c>
      <c r="D1022" s="15" t="s">
        <v>45</v>
      </c>
      <c r="E1022" s="15">
        <v>23</v>
      </c>
      <c r="F1022" s="16" t="s">
        <v>28</v>
      </c>
      <c r="G1022" s="15">
        <v>82378.8</v>
      </c>
      <c r="H1022" s="15" t="s">
        <v>29</v>
      </c>
      <c r="I1022" s="15" t="s">
        <v>30</v>
      </c>
    </row>
    <row r="1023" spans="1:9" hidden="1" x14ac:dyDescent="0.45">
      <c r="A1023" s="15" t="s">
        <v>69</v>
      </c>
      <c r="B1023" s="15" t="s">
        <v>60</v>
      </c>
      <c r="C1023" s="16" t="s">
        <v>44</v>
      </c>
      <c r="D1023" s="15" t="s">
        <v>45</v>
      </c>
      <c r="E1023" s="15">
        <v>18</v>
      </c>
      <c r="F1023" s="16" t="s">
        <v>28</v>
      </c>
      <c r="G1023" s="15">
        <v>114206.39999999999</v>
      </c>
      <c r="H1023" s="15" t="s">
        <v>29</v>
      </c>
      <c r="I1023" s="15" t="s">
        <v>30</v>
      </c>
    </row>
    <row r="1024" spans="1:9" hidden="1" x14ac:dyDescent="0.45">
      <c r="A1024" s="15" t="s">
        <v>59</v>
      </c>
      <c r="B1024" s="15" t="s">
        <v>60</v>
      </c>
      <c r="C1024" s="16" t="s">
        <v>33</v>
      </c>
      <c r="D1024" s="15" t="s">
        <v>42</v>
      </c>
      <c r="E1024" s="15">
        <v>9</v>
      </c>
      <c r="F1024" s="16" t="s">
        <v>39</v>
      </c>
      <c r="G1024" s="15">
        <v>93199.2</v>
      </c>
      <c r="H1024" s="15" t="s">
        <v>19</v>
      </c>
      <c r="I1024" s="15" t="s">
        <v>36</v>
      </c>
    </row>
    <row r="1025" spans="1:9" hidden="1" x14ac:dyDescent="0.45">
      <c r="A1025" s="15" t="s">
        <v>64</v>
      </c>
      <c r="B1025" s="15" t="s">
        <v>60</v>
      </c>
      <c r="C1025" s="16" t="s">
        <v>16</v>
      </c>
      <c r="D1025" s="15" t="s">
        <v>17</v>
      </c>
      <c r="E1025" s="15">
        <v>11</v>
      </c>
      <c r="F1025" s="16" t="s">
        <v>18</v>
      </c>
      <c r="G1025" s="15">
        <v>25233.599999999999</v>
      </c>
      <c r="H1025" s="15" t="s">
        <v>29</v>
      </c>
      <c r="I1025" s="15" t="s">
        <v>36</v>
      </c>
    </row>
    <row r="1026" spans="1:9" hidden="1" x14ac:dyDescent="0.45">
      <c r="A1026" s="15" t="s">
        <v>68</v>
      </c>
      <c r="B1026" s="15" t="s">
        <v>60</v>
      </c>
      <c r="C1026" s="16" t="s">
        <v>16</v>
      </c>
      <c r="D1026" s="15" t="s">
        <v>17</v>
      </c>
      <c r="E1026" s="15">
        <v>14</v>
      </c>
      <c r="F1026" s="16" t="s">
        <v>39</v>
      </c>
      <c r="G1026" s="15">
        <v>29864.399999999998</v>
      </c>
      <c r="H1026" s="15" t="s">
        <v>46</v>
      </c>
      <c r="I1026" s="15" t="s">
        <v>20</v>
      </c>
    </row>
    <row r="1027" spans="1:9" hidden="1" x14ac:dyDescent="0.45">
      <c r="A1027" s="15" t="s">
        <v>63</v>
      </c>
      <c r="B1027" s="15" t="s">
        <v>60</v>
      </c>
      <c r="C1027" s="16" t="s">
        <v>16</v>
      </c>
      <c r="D1027" s="15" t="s">
        <v>17</v>
      </c>
      <c r="E1027" s="15">
        <v>21</v>
      </c>
      <c r="F1027" s="16" t="s">
        <v>28</v>
      </c>
      <c r="G1027" s="15">
        <v>69926.399999999994</v>
      </c>
      <c r="H1027" s="15" t="s">
        <v>29</v>
      </c>
      <c r="I1027" s="15" t="s">
        <v>47</v>
      </c>
    </row>
    <row r="1028" spans="1:9" hidden="1" x14ac:dyDescent="0.45">
      <c r="A1028" s="15" t="s">
        <v>61</v>
      </c>
      <c r="B1028" s="15" t="s">
        <v>60</v>
      </c>
      <c r="C1028" s="16" t="s">
        <v>44</v>
      </c>
      <c r="D1028" s="15" t="s">
        <v>50</v>
      </c>
      <c r="E1028" s="15">
        <v>15</v>
      </c>
      <c r="F1028" s="16" t="s">
        <v>39</v>
      </c>
      <c r="G1028" s="15">
        <v>51220.799999999996</v>
      </c>
      <c r="H1028" s="15" t="s">
        <v>27</v>
      </c>
      <c r="I1028" s="15" t="s">
        <v>20</v>
      </c>
    </row>
    <row r="1029" spans="1:9" hidden="1" x14ac:dyDescent="0.45">
      <c r="A1029" s="15" t="s">
        <v>62</v>
      </c>
      <c r="B1029" s="15" t="s">
        <v>60</v>
      </c>
      <c r="C1029" s="16" t="s">
        <v>44</v>
      </c>
      <c r="D1029" s="15" t="s">
        <v>50</v>
      </c>
      <c r="E1029" s="15">
        <v>23</v>
      </c>
      <c r="F1029" s="16" t="s">
        <v>18</v>
      </c>
      <c r="G1029" s="15">
        <v>94230</v>
      </c>
      <c r="H1029" s="15" t="s">
        <v>46</v>
      </c>
      <c r="I1029" s="15" t="s">
        <v>36</v>
      </c>
    </row>
    <row r="1030" spans="1:9" hidden="1" x14ac:dyDescent="0.45">
      <c r="A1030" s="15" t="s">
        <v>64</v>
      </c>
      <c r="B1030" s="15" t="s">
        <v>60</v>
      </c>
      <c r="C1030" s="16" t="s">
        <v>22</v>
      </c>
      <c r="D1030" s="15" t="s">
        <v>26</v>
      </c>
      <c r="E1030" s="15">
        <v>11</v>
      </c>
      <c r="F1030" s="16" t="s">
        <v>28</v>
      </c>
      <c r="G1030" s="15">
        <v>25146.899999999998</v>
      </c>
      <c r="H1030" s="15" t="s">
        <v>24</v>
      </c>
      <c r="I1030" s="15" t="s">
        <v>36</v>
      </c>
    </row>
    <row r="1031" spans="1:9" hidden="1" x14ac:dyDescent="0.45">
      <c r="A1031" s="15" t="s">
        <v>59</v>
      </c>
      <c r="B1031" s="15" t="s">
        <v>60</v>
      </c>
      <c r="C1031" s="16" t="s">
        <v>22</v>
      </c>
      <c r="D1031" s="15" t="s">
        <v>23</v>
      </c>
      <c r="E1031" s="15">
        <v>15</v>
      </c>
      <c r="F1031" s="16" t="s">
        <v>28</v>
      </c>
      <c r="G1031" s="15">
        <v>362322</v>
      </c>
      <c r="H1031" s="15" t="s">
        <v>46</v>
      </c>
      <c r="I1031" s="15" t="s">
        <v>30</v>
      </c>
    </row>
    <row r="1032" spans="1:9" hidden="1" x14ac:dyDescent="0.45">
      <c r="A1032" s="15" t="s">
        <v>63</v>
      </c>
      <c r="B1032" s="15" t="s">
        <v>60</v>
      </c>
      <c r="C1032" s="16" t="s">
        <v>16</v>
      </c>
      <c r="D1032" s="15" t="s">
        <v>17</v>
      </c>
      <c r="E1032" s="15">
        <v>14</v>
      </c>
      <c r="F1032" s="16" t="s">
        <v>28</v>
      </c>
      <c r="G1032" s="15">
        <v>81996</v>
      </c>
      <c r="H1032" s="15" t="s">
        <v>24</v>
      </c>
      <c r="I1032" s="15" t="s">
        <v>36</v>
      </c>
    </row>
    <row r="1033" spans="1:9" hidden="1" x14ac:dyDescent="0.45">
      <c r="A1033" s="15" t="s">
        <v>68</v>
      </c>
      <c r="B1033" s="15" t="s">
        <v>60</v>
      </c>
      <c r="C1033" s="16" t="s">
        <v>16</v>
      </c>
      <c r="D1033" s="15" t="s">
        <v>17</v>
      </c>
      <c r="E1033" s="15">
        <v>12</v>
      </c>
      <c r="F1033" s="16" t="s">
        <v>39</v>
      </c>
      <c r="G1033" s="15">
        <v>105439.2</v>
      </c>
      <c r="H1033" s="15" t="s">
        <v>29</v>
      </c>
      <c r="I1033" s="15" t="s">
        <v>40</v>
      </c>
    </row>
    <row r="1034" spans="1:9" hidden="1" x14ac:dyDescent="0.45">
      <c r="A1034" s="15" t="s">
        <v>61</v>
      </c>
      <c r="B1034" s="15" t="s">
        <v>60</v>
      </c>
      <c r="C1034" s="16" t="s">
        <v>22</v>
      </c>
      <c r="D1034" s="15" t="s">
        <v>41</v>
      </c>
      <c r="E1034" s="15">
        <v>13</v>
      </c>
      <c r="F1034" s="16" t="s">
        <v>28</v>
      </c>
      <c r="G1034" s="15">
        <v>339660</v>
      </c>
      <c r="H1034" s="15" t="s">
        <v>29</v>
      </c>
      <c r="I1034" s="15" t="s">
        <v>20</v>
      </c>
    </row>
    <row r="1035" spans="1:9" hidden="1" x14ac:dyDescent="0.45">
      <c r="A1035" s="15" t="s">
        <v>64</v>
      </c>
      <c r="B1035" s="15" t="s">
        <v>60</v>
      </c>
      <c r="C1035" s="16" t="s">
        <v>33</v>
      </c>
      <c r="D1035" s="15" t="s">
        <v>42</v>
      </c>
      <c r="E1035" s="15">
        <v>15</v>
      </c>
      <c r="F1035" s="16" t="s">
        <v>28</v>
      </c>
      <c r="G1035" s="15">
        <v>32079.599999999999</v>
      </c>
      <c r="H1035" s="15" t="s">
        <v>29</v>
      </c>
      <c r="I1035" s="15" t="s">
        <v>30</v>
      </c>
    </row>
    <row r="1036" spans="1:9" hidden="1" x14ac:dyDescent="0.45">
      <c r="A1036" s="15" t="s">
        <v>64</v>
      </c>
      <c r="B1036" s="15" t="s">
        <v>60</v>
      </c>
      <c r="C1036" s="16" t="s">
        <v>33</v>
      </c>
      <c r="D1036" s="15" t="s">
        <v>49</v>
      </c>
      <c r="E1036" s="15">
        <v>15</v>
      </c>
      <c r="F1036" s="16" t="s">
        <v>18</v>
      </c>
      <c r="G1036" s="15">
        <v>90765.599999999991</v>
      </c>
      <c r="H1036" s="15" t="s">
        <v>29</v>
      </c>
      <c r="I1036" s="15" t="s">
        <v>25</v>
      </c>
    </row>
    <row r="1037" spans="1:9" hidden="1" x14ac:dyDescent="0.45">
      <c r="A1037" s="15" t="s">
        <v>68</v>
      </c>
      <c r="B1037" s="15" t="s">
        <v>60</v>
      </c>
      <c r="C1037" s="16" t="s">
        <v>16</v>
      </c>
      <c r="D1037" s="15" t="s">
        <v>17</v>
      </c>
      <c r="E1037" s="15">
        <v>8</v>
      </c>
      <c r="F1037" s="16" t="s">
        <v>39</v>
      </c>
      <c r="G1037" s="15">
        <v>71811.599999999991</v>
      </c>
      <c r="H1037" s="15" t="s">
        <v>24</v>
      </c>
      <c r="I1037" s="15" t="s">
        <v>36</v>
      </c>
    </row>
    <row r="1038" spans="1:9" hidden="1" x14ac:dyDescent="0.45">
      <c r="A1038" s="15" t="s">
        <v>66</v>
      </c>
      <c r="B1038" s="15" t="s">
        <v>60</v>
      </c>
      <c r="C1038" s="16" t="s">
        <v>44</v>
      </c>
      <c r="D1038" s="15" t="s">
        <v>45</v>
      </c>
      <c r="E1038" s="15">
        <v>8</v>
      </c>
      <c r="F1038" s="16" t="s">
        <v>18</v>
      </c>
      <c r="G1038" s="15">
        <v>63219.6</v>
      </c>
      <c r="H1038" s="15" t="s">
        <v>19</v>
      </c>
      <c r="I1038" s="15" t="s">
        <v>25</v>
      </c>
    </row>
    <row r="1039" spans="1:9" hidden="1" x14ac:dyDescent="0.45">
      <c r="A1039" s="15" t="s">
        <v>63</v>
      </c>
      <c r="B1039" s="15" t="s">
        <v>60</v>
      </c>
      <c r="C1039" s="16" t="s">
        <v>22</v>
      </c>
      <c r="D1039" s="15" t="s">
        <v>41</v>
      </c>
      <c r="E1039" s="15">
        <v>9</v>
      </c>
      <c r="F1039" s="16" t="s">
        <v>28</v>
      </c>
      <c r="G1039" s="15">
        <v>389364</v>
      </c>
      <c r="H1039" s="15" t="s">
        <v>24</v>
      </c>
      <c r="I1039" s="15" t="s">
        <v>20</v>
      </c>
    </row>
    <row r="1040" spans="1:9" hidden="1" x14ac:dyDescent="0.45">
      <c r="A1040" s="15" t="s">
        <v>64</v>
      </c>
      <c r="B1040" s="15" t="s">
        <v>60</v>
      </c>
      <c r="C1040" s="16" t="s">
        <v>33</v>
      </c>
      <c r="D1040" s="15" t="s">
        <v>49</v>
      </c>
      <c r="E1040" s="15">
        <v>3</v>
      </c>
      <c r="F1040" s="16" t="s">
        <v>28</v>
      </c>
      <c r="G1040" s="15">
        <v>76696.800000000003</v>
      </c>
      <c r="H1040" s="15" t="s">
        <v>24</v>
      </c>
      <c r="I1040" s="15" t="s">
        <v>31</v>
      </c>
    </row>
    <row r="1041" spans="1:9" hidden="1" x14ac:dyDescent="0.45">
      <c r="A1041" s="15" t="s">
        <v>69</v>
      </c>
      <c r="B1041" s="15" t="s">
        <v>60</v>
      </c>
      <c r="C1041" s="16" t="s">
        <v>22</v>
      </c>
      <c r="D1041" s="15" t="s">
        <v>41</v>
      </c>
      <c r="E1041" s="15">
        <v>7</v>
      </c>
      <c r="F1041" s="16" t="s">
        <v>28</v>
      </c>
      <c r="G1041" s="15">
        <v>125550</v>
      </c>
      <c r="H1041" s="15" t="s">
        <v>24</v>
      </c>
      <c r="I1041" s="15" t="s">
        <v>25</v>
      </c>
    </row>
    <row r="1042" spans="1:9" hidden="1" x14ac:dyDescent="0.45">
      <c r="A1042" s="15" t="s">
        <v>69</v>
      </c>
      <c r="B1042" s="15" t="s">
        <v>60</v>
      </c>
      <c r="C1042" s="16" t="s">
        <v>22</v>
      </c>
      <c r="D1042" s="15" t="s">
        <v>41</v>
      </c>
      <c r="E1042" s="15">
        <v>25</v>
      </c>
      <c r="F1042" s="16" t="s">
        <v>28</v>
      </c>
      <c r="G1042" s="15">
        <v>224772</v>
      </c>
      <c r="H1042" s="15" t="s">
        <v>24</v>
      </c>
      <c r="I1042" s="15" t="s">
        <v>25</v>
      </c>
    </row>
    <row r="1043" spans="1:9" hidden="1" x14ac:dyDescent="0.45">
      <c r="A1043" s="15" t="s">
        <v>69</v>
      </c>
      <c r="B1043" s="15" t="s">
        <v>60</v>
      </c>
      <c r="C1043" s="16" t="s">
        <v>16</v>
      </c>
      <c r="D1043" s="15" t="s">
        <v>37</v>
      </c>
      <c r="E1043" s="15">
        <v>22</v>
      </c>
      <c r="F1043" s="16" t="s">
        <v>28</v>
      </c>
      <c r="G1043" s="15">
        <v>80294.399999999994</v>
      </c>
      <c r="H1043" s="15" t="s">
        <v>24</v>
      </c>
      <c r="I1043" s="15" t="s">
        <v>30</v>
      </c>
    </row>
    <row r="1044" spans="1:9" hidden="1" x14ac:dyDescent="0.45">
      <c r="A1044" s="15" t="s">
        <v>66</v>
      </c>
      <c r="B1044" s="15" t="s">
        <v>60</v>
      </c>
      <c r="C1044" s="16" t="s">
        <v>16</v>
      </c>
      <c r="D1044" s="15" t="s">
        <v>17</v>
      </c>
      <c r="E1044" s="15">
        <v>25</v>
      </c>
      <c r="F1044" s="16" t="s">
        <v>28</v>
      </c>
      <c r="G1044" s="15">
        <v>34063.199999999997</v>
      </c>
      <c r="H1044" s="15" t="s">
        <v>29</v>
      </c>
      <c r="I1044" s="15" t="s">
        <v>36</v>
      </c>
    </row>
    <row r="1045" spans="1:9" hidden="1" x14ac:dyDescent="0.45">
      <c r="A1045" s="15" t="s">
        <v>69</v>
      </c>
      <c r="B1045" s="15" t="s">
        <v>60</v>
      </c>
      <c r="C1045" s="16" t="s">
        <v>16</v>
      </c>
      <c r="D1045" s="15" t="s">
        <v>17</v>
      </c>
      <c r="E1045" s="15">
        <v>22</v>
      </c>
      <c r="F1045" s="16" t="s">
        <v>18</v>
      </c>
      <c r="G1045" s="15">
        <v>28515.599999999999</v>
      </c>
      <c r="H1045" s="15" t="s">
        <v>24</v>
      </c>
      <c r="I1045" s="15" t="s">
        <v>40</v>
      </c>
    </row>
    <row r="1046" spans="1:9" hidden="1" x14ac:dyDescent="0.45">
      <c r="A1046" s="15" t="s">
        <v>63</v>
      </c>
      <c r="B1046" s="15" t="s">
        <v>60</v>
      </c>
      <c r="C1046" s="16" t="s">
        <v>16</v>
      </c>
      <c r="D1046" s="15" t="s">
        <v>37</v>
      </c>
      <c r="E1046" s="15">
        <v>8</v>
      </c>
      <c r="F1046" s="16" t="s">
        <v>28</v>
      </c>
      <c r="G1046" s="15">
        <v>95416.8</v>
      </c>
      <c r="H1046" s="15" t="s">
        <v>29</v>
      </c>
      <c r="I1046" s="15" t="s">
        <v>36</v>
      </c>
    </row>
    <row r="1047" spans="1:9" hidden="1" x14ac:dyDescent="0.45">
      <c r="A1047" s="15" t="s">
        <v>59</v>
      </c>
      <c r="B1047" s="15" t="s">
        <v>60</v>
      </c>
      <c r="C1047" s="16" t="s">
        <v>33</v>
      </c>
      <c r="D1047" s="15" t="s">
        <v>34</v>
      </c>
      <c r="E1047" s="15">
        <v>11</v>
      </c>
      <c r="F1047" s="16" t="s">
        <v>28</v>
      </c>
      <c r="G1047" s="15">
        <v>8586</v>
      </c>
      <c r="H1047" s="15" t="s">
        <v>46</v>
      </c>
      <c r="I1047" s="15" t="s">
        <v>25</v>
      </c>
    </row>
    <row r="1048" spans="1:9" hidden="1" x14ac:dyDescent="0.45">
      <c r="A1048" s="15" t="s">
        <v>65</v>
      </c>
      <c r="B1048" s="15" t="s">
        <v>60</v>
      </c>
      <c r="C1048" s="16" t="s">
        <v>44</v>
      </c>
      <c r="D1048" s="15" t="s">
        <v>48</v>
      </c>
      <c r="E1048" s="15">
        <v>10</v>
      </c>
      <c r="F1048" s="16" t="s">
        <v>18</v>
      </c>
      <c r="G1048" s="15">
        <v>153496.79999999999</v>
      </c>
      <c r="H1048" s="15" t="s">
        <v>24</v>
      </c>
      <c r="I1048" s="15" t="s">
        <v>47</v>
      </c>
    </row>
    <row r="1049" spans="1:9" hidden="1" x14ac:dyDescent="0.45">
      <c r="A1049" s="15" t="s">
        <v>66</v>
      </c>
      <c r="B1049" s="15" t="s">
        <v>60</v>
      </c>
      <c r="C1049" s="16" t="s">
        <v>33</v>
      </c>
      <c r="D1049" s="15" t="s">
        <v>42</v>
      </c>
      <c r="E1049" s="15">
        <v>26</v>
      </c>
      <c r="F1049" s="16" t="s">
        <v>28</v>
      </c>
      <c r="G1049" s="15">
        <v>168522</v>
      </c>
      <c r="H1049" s="15" t="s">
        <v>27</v>
      </c>
      <c r="I1049" s="15" t="s">
        <v>20</v>
      </c>
    </row>
    <row r="1050" spans="1:9" hidden="1" x14ac:dyDescent="0.45">
      <c r="A1050" s="15" t="s">
        <v>69</v>
      </c>
      <c r="B1050" s="15" t="s">
        <v>60</v>
      </c>
      <c r="C1050" s="16" t="s">
        <v>22</v>
      </c>
      <c r="D1050" s="15" t="s">
        <v>23</v>
      </c>
      <c r="E1050" s="15">
        <v>2</v>
      </c>
      <c r="F1050" s="16" t="s">
        <v>18</v>
      </c>
      <c r="G1050" s="15">
        <v>44106</v>
      </c>
      <c r="H1050" s="15" t="s">
        <v>29</v>
      </c>
      <c r="I1050" s="15" t="s">
        <v>25</v>
      </c>
    </row>
    <row r="1051" spans="1:9" hidden="1" x14ac:dyDescent="0.45">
      <c r="A1051" s="15" t="s">
        <v>62</v>
      </c>
      <c r="B1051" s="15" t="s">
        <v>60</v>
      </c>
      <c r="C1051" s="16" t="s">
        <v>33</v>
      </c>
      <c r="D1051" s="15" t="s">
        <v>49</v>
      </c>
      <c r="E1051" s="15">
        <v>6</v>
      </c>
      <c r="F1051" s="16" t="s">
        <v>39</v>
      </c>
      <c r="G1051" s="15">
        <v>107040</v>
      </c>
      <c r="H1051" s="15" t="s">
        <v>27</v>
      </c>
      <c r="I1051" s="15" t="s">
        <v>25</v>
      </c>
    </row>
    <row r="1052" spans="1:9" hidden="1" x14ac:dyDescent="0.45">
      <c r="A1052" s="15" t="s">
        <v>61</v>
      </c>
      <c r="B1052" s="15" t="s">
        <v>60</v>
      </c>
      <c r="C1052" s="16" t="s">
        <v>22</v>
      </c>
      <c r="D1052" s="15" t="s">
        <v>23</v>
      </c>
      <c r="E1052" s="15">
        <v>11</v>
      </c>
      <c r="F1052" s="16" t="s">
        <v>39</v>
      </c>
      <c r="G1052" s="15">
        <v>447360</v>
      </c>
      <c r="H1052" s="15" t="s">
        <v>35</v>
      </c>
      <c r="I1052" s="15" t="s">
        <v>36</v>
      </c>
    </row>
    <row r="1053" spans="1:9" hidden="1" x14ac:dyDescent="0.45">
      <c r="A1053" s="15" t="s">
        <v>61</v>
      </c>
      <c r="B1053" s="15" t="s">
        <v>60</v>
      </c>
      <c r="C1053" s="16" t="s">
        <v>16</v>
      </c>
      <c r="D1053" s="15" t="s">
        <v>17</v>
      </c>
      <c r="E1053" s="15">
        <v>14</v>
      </c>
      <c r="F1053" s="16" t="s">
        <v>39</v>
      </c>
      <c r="G1053" s="15">
        <v>30963.599999999999</v>
      </c>
      <c r="H1053" s="15" t="s">
        <v>27</v>
      </c>
      <c r="I1053" s="15" t="s">
        <v>40</v>
      </c>
    </row>
    <row r="1054" spans="1:9" hidden="1" x14ac:dyDescent="0.45">
      <c r="A1054" s="15" t="s">
        <v>62</v>
      </c>
      <c r="B1054" s="15" t="s">
        <v>60</v>
      </c>
      <c r="C1054" s="16" t="s">
        <v>16</v>
      </c>
      <c r="D1054" s="15" t="s">
        <v>43</v>
      </c>
      <c r="E1054" s="15">
        <v>7</v>
      </c>
      <c r="F1054" s="16" t="s">
        <v>18</v>
      </c>
      <c r="G1054" s="15">
        <v>330652.79999999999</v>
      </c>
      <c r="H1054" s="15" t="s">
        <v>24</v>
      </c>
      <c r="I1054" s="15" t="s">
        <v>25</v>
      </c>
    </row>
    <row r="1055" spans="1:9" hidden="1" x14ac:dyDescent="0.45">
      <c r="A1055" s="15" t="s">
        <v>68</v>
      </c>
      <c r="B1055" s="15" t="s">
        <v>60</v>
      </c>
      <c r="C1055" s="16" t="s">
        <v>22</v>
      </c>
      <c r="D1055" s="15" t="s">
        <v>41</v>
      </c>
      <c r="E1055" s="15">
        <v>18</v>
      </c>
      <c r="F1055" s="16" t="s">
        <v>18</v>
      </c>
      <c r="G1055" s="15">
        <v>53670</v>
      </c>
      <c r="H1055" s="15" t="s">
        <v>35</v>
      </c>
      <c r="I1055" s="15" t="s">
        <v>47</v>
      </c>
    </row>
    <row r="1056" spans="1:9" hidden="1" x14ac:dyDescent="0.45">
      <c r="A1056" s="15" t="s">
        <v>67</v>
      </c>
      <c r="B1056" s="15" t="s">
        <v>60</v>
      </c>
      <c r="C1056" s="16" t="s">
        <v>33</v>
      </c>
      <c r="D1056" s="15" t="s">
        <v>49</v>
      </c>
      <c r="E1056" s="15">
        <v>19</v>
      </c>
      <c r="F1056" s="16" t="s">
        <v>18</v>
      </c>
      <c r="G1056" s="15">
        <v>22947.599999999999</v>
      </c>
      <c r="H1056" s="15" t="s">
        <v>24</v>
      </c>
      <c r="I1056" s="15" t="s">
        <v>30</v>
      </c>
    </row>
    <row r="1057" spans="1:9" hidden="1" x14ac:dyDescent="0.45">
      <c r="A1057" s="15" t="s">
        <v>62</v>
      </c>
      <c r="B1057" s="15" t="s">
        <v>60</v>
      </c>
      <c r="C1057" s="16" t="s">
        <v>16</v>
      </c>
      <c r="D1057" s="15" t="s">
        <v>17</v>
      </c>
      <c r="E1057" s="15">
        <v>7</v>
      </c>
      <c r="F1057" s="16" t="s">
        <v>18</v>
      </c>
      <c r="G1057" s="15">
        <v>18505.2</v>
      </c>
      <c r="H1057" s="15" t="s">
        <v>24</v>
      </c>
      <c r="I1057" s="15" t="s">
        <v>30</v>
      </c>
    </row>
    <row r="1058" spans="1:9" hidden="1" x14ac:dyDescent="0.45">
      <c r="A1058" s="15" t="s">
        <v>64</v>
      </c>
      <c r="B1058" s="15" t="s">
        <v>60</v>
      </c>
      <c r="C1058" s="16" t="s">
        <v>44</v>
      </c>
      <c r="D1058" s="15" t="s">
        <v>50</v>
      </c>
      <c r="E1058" s="15">
        <v>24</v>
      </c>
      <c r="F1058" s="16" t="s">
        <v>18</v>
      </c>
      <c r="G1058" s="15">
        <v>84247.2</v>
      </c>
      <c r="H1058" s="15" t="s">
        <v>29</v>
      </c>
      <c r="I1058" s="15" t="s">
        <v>20</v>
      </c>
    </row>
    <row r="1059" spans="1:9" hidden="1" x14ac:dyDescent="0.45">
      <c r="A1059" s="15" t="s">
        <v>63</v>
      </c>
      <c r="B1059" s="15" t="s">
        <v>60</v>
      </c>
      <c r="C1059" s="16" t="s">
        <v>22</v>
      </c>
      <c r="D1059" s="15" t="s">
        <v>26</v>
      </c>
      <c r="E1059" s="15">
        <v>30</v>
      </c>
      <c r="F1059" s="16" t="s">
        <v>18</v>
      </c>
      <c r="G1059" s="15">
        <v>440718</v>
      </c>
      <c r="H1059" s="15" t="s">
        <v>29</v>
      </c>
      <c r="I1059" s="15" t="s">
        <v>36</v>
      </c>
    </row>
    <row r="1060" spans="1:9" hidden="1" x14ac:dyDescent="0.45">
      <c r="A1060" s="15" t="s">
        <v>67</v>
      </c>
      <c r="B1060" s="15" t="s">
        <v>60</v>
      </c>
      <c r="C1060" s="16" t="s">
        <v>33</v>
      </c>
      <c r="D1060" s="15" t="s">
        <v>34</v>
      </c>
      <c r="E1060" s="15">
        <v>5</v>
      </c>
      <c r="F1060" s="16" t="s">
        <v>28</v>
      </c>
      <c r="G1060" s="15">
        <v>244969.19999999998</v>
      </c>
      <c r="H1060" s="15" t="s">
        <v>24</v>
      </c>
      <c r="I1060" s="15" t="s">
        <v>36</v>
      </c>
    </row>
    <row r="1061" spans="1:9" hidden="1" x14ac:dyDescent="0.45">
      <c r="A1061" s="15" t="s">
        <v>64</v>
      </c>
      <c r="B1061" s="15" t="s">
        <v>60</v>
      </c>
      <c r="C1061" s="16" t="s">
        <v>33</v>
      </c>
      <c r="D1061" s="15" t="s">
        <v>49</v>
      </c>
      <c r="E1061" s="15">
        <v>28</v>
      </c>
      <c r="F1061" s="16" t="s">
        <v>28</v>
      </c>
      <c r="G1061" s="15">
        <v>8844</v>
      </c>
      <c r="H1061" s="15" t="s">
        <v>27</v>
      </c>
      <c r="I1061" s="15" t="s">
        <v>20</v>
      </c>
    </row>
    <row r="1062" spans="1:9" hidden="1" x14ac:dyDescent="0.45">
      <c r="A1062" s="15" t="s">
        <v>67</v>
      </c>
      <c r="B1062" s="15" t="s">
        <v>60</v>
      </c>
      <c r="C1062" s="16" t="s">
        <v>16</v>
      </c>
      <c r="D1062" s="15" t="s">
        <v>43</v>
      </c>
      <c r="E1062" s="15">
        <v>12</v>
      </c>
      <c r="F1062" s="16" t="s">
        <v>18</v>
      </c>
      <c r="G1062" s="15">
        <v>89488.8</v>
      </c>
      <c r="H1062" s="15" t="s">
        <v>27</v>
      </c>
      <c r="I1062" s="15" t="s">
        <v>20</v>
      </c>
    </row>
    <row r="1063" spans="1:9" hidden="1" x14ac:dyDescent="0.45">
      <c r="A1063" s="15" t="s">
        <v>66</v>
      </c>
      <c r="B1063" s="15" t="s">
        <v>60</v>
      </c>
      <c r="C1063" s="16" t="s">
        <v>44</v>
      </c>
      <c r="D1063" s="15" t="s">
        <v>48</v>
      </c>
      <c r="E1063" s="15">
        <v>19</v>
      </c>
      <c r="F1063" s="16" t="s">
        <v>18</v>
      </c>
      <c r="G1063" s="15">
        <v>82080</v>
      </c>
      <c r="H1063" s="15" t="s">
        <v>24</v>
      </c>
      <c r="I1063" s="15" t="s">
        <v>25</v>
      </c>
    </row>
    <row r="1064" spans="1:9" hidden="1" x14ac:dyDescent="0.45">
      <c r="A1064" s="15" t="s">
        <v>67</v>
      </c>
      <c r="B1064" s="15" t="s">
        <v>60</v>
      </c>
      <c r="C1064" s="16" t="s">
        <v>16</v>
      </c>
      <c r="D1064" s="15" t="s">
        <v>37</v>
      </c>
      <c r="E1064" s="15">
        <v>20</v>
      </c>
      <c r="F1064" s="16" t="s">
        <v>28</v>
      </c>
      <c r="G1064" s="15">
        <v>128258.4</v>
      </c>
      <c r="H1064" s="15" t="s">
        <v>24</v>
      </c>
      <c r="I1064" s="15" t="s">
        <v>30</v>
      </c>
    </row>
    <row r="1065" spans="1:9" hidden="1" x14ac:dyDescent="0.45">
      <c r="A1065" s="15" t="s">
        <v>67</v>
      </c>
      <c r="B1065" s="15" t="s">
        <v>60</v>
      </c>
      <c r="C1065" s="16" t="s">
        <v>44</v>
      </c>
      <c r="D1065" s="15" t="s">
        <v>45</v>
      </c>
      <c r="E1065" s="15">
        <v>12</v>
      </c>
      <c r="F1065" s="16" t="s">
        <v>18</v>
      </c>
      <c r="G1065" s="15">
        <v>174650.4</v>
      </c>
      <c r="H1065" s="15" t="s">
        <v>24</v>
      </c>
      <c r="I1065" s="15" t="s">
        <v>47</v>
      </c>
    </row>
    <row r="1066" spans="1:9" hidden="1" x14ac:dyDescent="0.45">
      <c r="A1066" s="15" t="s">
        <v>67</v>
      </c>
      <c r="B1066" s="15" t="s">
        <v>60</v>
      </c>
      <c r="C1066" s="16" t="s">
        <v>16</v>
      </c>
      <c r="D1066" s="15" t="s">
        <v>37</v>
      </c>
      <c r="E1066" s="15">
        <v>26</v>
      </c>
      <c r="F1066" s="16" t="s">
        <v>39</v>
      </c>
      <c r="G1066" s="15">
        <v>149678.39999999999</v>
      </c>
      <c r="H1066" s="15" t="s">
        <v>29</v>
      </c>
      <c r="I1066" s="15" t="s">
        <v>47</v>
      </c>
    </row>
    <row r="1067" spans="1:9" hidden="1" x14ac:dyDescent="0.45">
      <c r="A1067" s="15" t="s">
        <v>66</v>
      </c>
      <c r="B1067" s="15" t="s">
        <v>60</v>
      </c>
      <c r="C1067" s="16" t="s">
        <v>44</v>
      </c>
      <c r="D1067" s="15" t="s">
        <v>50</v>
      </c>
      <c r="E1067" s="15">
        <v>10</v>
      </c>
      <c r="F1067" s="16" t="s">
        <v>18</v>
      </c>
      <c r="G1067" s="15">
        <v>287442</v>
      </c>
      <c r="H1067" s="15" t="s">
        <v>24</v>
      </c>
      <c r="I1067" s="15" t="s">
        <v>51</v>
      </c>
    </row>
    <row r="1068" spans="1:9" hidden="1" x14ac:dyDescent="0.45">
      <c r="A1068" s="15" t="s">
        <v>69</v>
      </c>
      <c r="B1068" s="15" t="s">
        <v>60</v>
      </c>
      <c r="C1068" s="16" t="s">
        <v>44</v>
      </c>
      <c r="D1068" s="15" t="s">
        <v>45</v>
      </c>
      <c r="E1068" s="15">
        <v>15</v>
      </c>
      <c r="F1068" s="16" t="s">
        <v>18</v>
      </c>
      <c r="G1068" s="15">
        <v>295675.2</v>
      </c>
      <c r="H1068" s="15" t="s">
        <v>24</v>
      </c>
      <c r="I1068" s="15" t="s">
        <v>51</v>
      </c>
    </row>
    <row r="1069" spans="1:9" hidden="1" x14ac:dyDescent="0.45">
      <c r="A1069" s="15" t="s">
        <v>63</v>
      </c>
      <c r="B1069" s="15" t="s">
        <v>60</v>
      </c>
      <c r="C1069" s="16" t="s">
        <v>33</v>
      </c>
      <c r="D1069" s="15" t="s">
        <v>49</v>
      </c>
      <c r="E1069" s="15">
        <v>15</v>
      </c>
      <c r="F1069" s="16" t="s">
        <v>18</v>
      </c>
      <c r="G1069" s="15">
        <v>28833.599999999999</v>
      </c>
      <c r="H1069" s="15" t="s">
        <v>24</v>
      </c>
      <c r="I1069" s="15" t="s">
        <v>51</v>
      </c>
    </row>
    <row r="1070" spans="1:9" hidden="1" x14ac:dyDescent="0.45">
      <c r="A1070" s="15" t="s">
        <v>67</v>
      </c>
      <c r="B1070" s="15" t="s">
        <v>60</v>
      </c>
      <c r="C1070" s="16" t="s">
        <v>22</v>
      </c>
      <c r="D1070" s="15" t="s">
        <v>23</v>
      </c>
      <c r="E1070" s="15">
        <v>26</v>
      </c>
      <c r="F1070" s="16" t="s">
        <v>28</v>
      </c>
      <c r="G1070" s="15">
        <v>215880</v>
      </c>
      <c r="H1070" s="15" t="s">
        <v>35</v>
      </c>
      <c r="I1070" s="15" t="s">
        <v>36</v>
      </c>
    </row>
    <row r="1071" spans="1:9" hidden="1" x14ac:dyDescent="0.45">
      <c r="A1071" s="15" t="s">
        <v>69</v>
      </c>
      <c r="B1071" s="15" t="s">
        <v>60</v>
      </c>
      <c r="C1071" s="16" t="s">
        <v>16</v>
      </c>
      <c r="D1071" s="15" t="s">
        <v>37</v>
      </c>
      <c r="E1071" s="15">
        <v>9</v>
      </c>
      <c r="F1071" s="16" t="s">
        <v>18</v>
      </c>
      <c r="G1071" s="15">
        <v>98136</v>
      </c>
      <c r="H1071" s="15" t="s">
        <v>19</v>
      </c>
      <c r="I1071" s="15" t="s">
        <v>36</v>
      </c>
    </row>
    <row r="1072" spans="1:9" hidden="1" x14ac:dyDescent="0.45">
      <c r="A1072" s="15" t="s">
        <v>67</v>
      </c>
      <c r="B1072" s="15" t="s">
        <v>60</v>
      </c>
      <c r="C1072" s="16" t="s">
        <v>22</v>
      </c>
      <c r="D1072" s="15" t="s">
        <v>23</v>
      </c>
      <c r="E1072" s="15">
        <v>30</v>
      </c>
      <c r="F1072" s="16" t="s">
        <v>39</v>
      </c>
      <c r="G1072" s="15">
        <v>72231.599999999991</v>
      </c>
      <c r="H1072" s="15" t="s">
        <v>29</v>
      </c>
      <c r="I1072" s="15" t="s">
        <v>25</v>
      </c>
    </row>
    <row r="1073" spans="1:9" hidden="1" x14ac:dyDescent="0.45">
      <c r="A1073" s="15" t="s">
        <v>62</v>
      </c>
      <c r="B1073" s="15" t="s">
        <v>60</v>
      </c>
      <c r="C1073" s="16" t="s">
        <v>16</v>
      </c>
      <c r="D1073" s="15" t="s">
        <v>43</v>
      </c>
      <c r="E1073" s="15">
        <v>12</v>
      </c>
      <c r="F1073" s="16" t="s">
        <v>18</v>
      </c>
      <c r="G1073" s="15">
        <v>24163.200000000001</v>
      </c>
      <c r="H1073" s="15" t="s">
        <v>29</v>
      </c>
      <c r="I1073" s="15" t="s">
        <v>20</v>
      </c>
    </row>
    <row r="1074" spans="1:9" hidden="1" x14ac:dyDescent="0.45">
      <c r="A1074" s="15" t="s">
        <v>69</v>
      </c>
      <c r="B1074" s="15" t="s">
        <v>60</v>
      </c>
      <c r="C1074" s="16" t="s">
        <v>16</v>
      </c>
      <c r="D1074" s="15" t="s">
        <v>17</v>
      </c>
      <c r="E1074" s="15">
        <v>2</v>
      </c>
      <c r="F1074" s="16" t="s">
        <v>28</v>
      </c>
      <c r="G1074" s="15">
        <v>27804</v>
      </c>
      <c r="H1074" s="15" t="s">
        <v>29</v>
      </c>
      <c r="I1074" s="15" t="s">
        <v>36</v>
      </c>
    </row>
    <row r="1075" spans="1:9" hidden="1" x14ac:dyDescent="0.45">
      <c r="A1075" s="15" t="s">
        <v>59</v>
      </c>
      <c r="B1075" s="15" t="s">
        <v>60</v>
      </c>
      <c r="C1075" s="16" t="s">
        <v>16</v>
      </c>
      <c r="D1075" s="15" t="s">
        <v>37</v>
      </c>
      <c r="E1075" s="15">
        <v>26</v>
      </c>
      <c r="F1075" s="16" t="s">
        <v>18</v>
      </c>
      <c r="G1075" s="15">
        <v>236666.4</v>
      </c>
      <c r="H1075" s="15" t="s">
        <v>29</v>
      </c>
      <c r="I1075" s="15" t="s">
        <v>36</v>
      </c>
    </row>
    <row r="1076" spans="1:9" hidden="1" x14ac:dyDescent="0.45">
      <c r="A1076" s="15" t="s">
        <v>61</v>
      </c>
      <c r="B1076" s="15" t="s">
        <v>60</v>
      </c>
      <c r="C1076" s="16" t="s">
        <v>16</v>
      </c>
      <c r="D1076" s="15" t="s">
        <v>43</v>
      </c>
      <c r="E1076" s="15">
        <v>23</v>
      </c>
      <c r="F1076" s="16" t="s">
        <v>28</v>
      </c>
      <c r="G1076" s="15">
        <v>60974.399999999994</v>
      </c>
      <c r="H1076" s="15" t="s">
        <v>35</v>
      </c>
      <c r="I1076" s="15" t="s">
        <v>36</v>
      </c>
    </row>
    <row r="1077" spans="1:9" hidden="1" x14ac:dyDescent="0.45">
      <c r="A1077" s="15" t="s">
        <v>69</v>
      </c>
      <c r="B1077" s="15" t="s">
        <v>60</v>
      </c>
      <c r="C1077" s="16" t="s">
        <v>33</v>
      </c>
      <c r="D1077" s="15" t="s">
        <v>34</v>
      </c>
      <c r="E1077" s="15">
        <v>11</v>
      </c>
      <c r="F1077" s="16" t="s">
        <v>18</v>
      </c>
      <c r="G1077" s="15">
        <v>64712.399999999994</v>
      </c>
      <c r="H1077" s="15" t="s">
        <v>29</v>
      </c>
      <c r="I1077" s="15" t="s">
        <v>20</v>
      </c>
    </row>
    <row r="1078" spans="1:9" hidden="1" x14ac:dyDescent="0.45">
      <c r="A1078" s="15" t="s">
        <v>59</v>
      </c>
      <c r="B1078" s="15" t="s">
        <v>60</v>
      </c>
      <c r="C1078" s="16" t="s">
        <v>16</v>
      </c>
      <c r="D1078" s="15" t="s">
        <v>43</v>
      </c>
      <c r="E1078" s="15">
        <v>8</v>
      </c>
      <c r="F1078" s="16" t="s">
        <v>39</v>
      </c>
      <c r="G1078" s="15">
        <v>106027.2</v>
      </c>
      <c r="H1078" s="15" t="s">
        <v>27</v>
      </c>
      <c r="I1078" s="15" t="s">
        <v>47</v>
      </c>
    </row>
    <row r="1079" spans="1:9" hidden="1" x14ac:dyDescent="0.45">
      <c r="A1079" s="15" t="s">
        <v>67</v>
      </c>
      <c r="B1079" s="15" t="s">
        <v>60</v>
      </c>
      <c r="C1079" s="16" t="s">
        <v>16</v>
      </c>
      <c r="D1079" s="15" t="s">
        <v>37</v>
      </c>
      <c r="E1079" s="15">
        <v>13</v>
      </c>
      <c r="F1079" s="16" t="s">
        <v>39</v>
      </c>
      <c r="G1079" s="15">
        <v>88711.2</v>
      </c>
      <c r="H1079" s="15" t="s">
        <v>24</v>
      </c>
      <c r="I1079" s="15" t="s">
        <v>20</v>
      </c>
    </row>
    <row r="1080" spans="1:9" hidden="1" x14ac:dyDescent="0.45">
      <c r="A1080" s="15" t="s">
        <v>59</v>
      </c>
      <c r="B1080" s="15" t="s">
        <v>60</v>
      </c>
      <c r="C1080" s="16" t="s">
        <v>33</v>
      </c>
      <c r="D1080" s="15" t="s">
        <v>49</v>
      </c>
      <c r="E1080" s="15">
        <v>12</v>
      </c>
      <c r="F1080" s="16" t="s">
        <v>18</v>
      </c>
      <c r="G1080" s="15">
        <v>87639.599999999991</v>
      </c>
      <c r="H1080" s="15" t="s">
        <v>27</v>
      </c>
      <c r="I1080" s="15" t="s">
        <v>47</v>
      </c>
    </row>
    <row r="1081" spans="1:9" hidden="1" x14ac:dyDescent="0.45">
      <c r="A1081" s="15" t="s">
        <v>62</v>
      </c>
      <c r="B1081" s="15" t="s">
        <v>60</v>
      </c>
      <c r="C1081" s="16" t="s">
        <v>16</v>
      </c>
      <c r="D1081" s="15" t="s">
        <v>17</v>
      </c>
      <c r="E1081" s="15">
        <v>30</v>
      </c>
      <c r="F1081" s="16" t="s">
        <v>28</v>
      </c>
      <c r="G1081" s="15">
        <v>54644.4</v>
      </c>
      <c r="H1081" s="15" t="s">
        <v>24</v>
      </c>
      <c r="I1081" s="15" t="s">
        <v>25</v>
      </c>
    </row>
    <row r="1082" spans="1:9" hidden="1" x14ac:dyDescent="0.45">
      <c r="A1082" s="15" t="s">
        <v>62</v>
      </c>
      <c r="B1082" s="15" t="s">
        <v>60</v>
      </c>
      <c r="C1082" s="16" t="s">
        <v>33</v>
      </c>
      <c r="D1082" s="15" t="s">
        <v>42</v>
      </c>
      <c r="E1082" s="15">
        <v>13</v>
      </c>
      <c r="F1082" s="16" t="s">
        <v>18</v>
      </c>
      <c r="G1082" s="15">
        <v>99783.599999999991</v>
      </c>
      <c r="H1082" s="15" t="s">
        <v>29</v>
      </c>
      <c r="I1082" s="15" t="s">
        <v>47</v>
      </c>
    </row>
    <row r="1083" spans="1:9" hidden="1" x14ac:dyDescent="0.45">
      <c r="A1083" s="15" t="s">
        <v>65</v>
      </c>
      <c r="B1083" s="15" t="s">
        <v>60</v>
      </c>
      <c r="C1083" s="16" t="s">
        <v>33</v>
      </c>
      <c r="D1083" s="15" t="s">
        <v>49</v>
      </c>
      <c r="E1083" s="15">
        <v>12</v>
      </c>
      <c r="F1083" s="16" t="s">
        <v>28</v>
      </c>
      <c r="G1083" s="15">
        <v>50338.799999999996</v>
      </c>
      <c r="H1083" s="15" t="s">
        <v>29</v>
      </c>
      <c r="I1083" s="15" t="s">
        <v>51</v>
      </c>
    </row>
    <row r="1084" spans="1:9" hidden="1" x14ac:dyDescent="0.45">
      <c r="A1084" s="15" t="s">
        <v>59</v>
      </c>
      <c r="B1084" s="15" t="s">
        <v>60</v>
      </c>
      <c r="C1084" s="16" t="s">
        <v>44</v>
      </c>
      <c r="D1084" s="15" t="s">
        <v>48</v>
      </c>
      <c r="E1084" s="15">
        <v>4</v>
      </c>
      <c r="F1084" s="16" t="s">
        <v>18</v>
      </c>
      <c r="G1084" s="15">
        <v>66373.2</v>
      </c>
      <c r="H1084" s="15" t="s">
        <v>27</v>
      </c>
      <c r="I1084" s="15" t="s">
        <v>30</v>
      </c>
    </row>
    <row r="1085" spans="1:9" hidden="1" x14ac:dyDescent="0.45">
      <c r="A1085" s="15" t="s">
        <v>64</v>
      </c>
      <c r="B1085" s="15" t="s">
        <v>60</v>
      </c>
      <c r="C1085" s="16" t="s">
        <v>16</v>
      </c>
      <c r="D1085" s="15" t="s">
        <v>17</v>
      </c>
      <c r="E1085" s="15">
        <v>4</v>
      </c>
      <c r="F1085" s="16" t="s">
        <v>28</v>
      </c>
      <c r="G1085" s="15">
        <v>87625.2</v>
      </c>
      <c r="H1085" s="15" t="s">
        <v>24</v>
      </c>
      <c r="I1085" s="15" t="s">
        <v>36</v>
      </c>
    </row>
    <row r="1086" spans="1:9" hidden="1" x14ac:dyDescent="0.45">
      <c r="A1086" s="15" t="s">
        <v>66</v>
      </c>
      <c r="B1086" s="15" t="s">
        <v>60</v>
      </c>
      <c r="C1086" s="16" t="s">
        <v>16</v>
      </c>
      <c r="D1086" s="15" t="s">
        <v>37</v>
      </c>
      <c r="E1086" s="15">
        <v>3</v>
      </c>
      <c r="F1086" s="16" t="s">
        <v>28</v>
      </c>
      <c r="G1086" s="15">
        <v>18415.2</v>
      </c>
      <c r="H1086" s="15" t="s">
        <v>24</v>
      </c>
      <c r="I1086" s="15" t="s">
        <v>47</v>
      </c>
    </row>
    <row r="1087" spans="1:9" hidden="1" x14ac:dyDescent="0.45">
      <c r="A1087" s="15" t="s">
        <v>62</v>
      </c>
      <c r="B1087" s="15" t="s">
        <v>60</v>
      </c>
      <c r="C1087" s="16" t="s">
        <v>16</v>
      </c>
      <c r="D1087" s="15" t="s">
        <v>37</v>
      </c>
      <c r="E1087" s="15">
        <v>3</v>
      </c>
      <c r="F1087" s="16" t="s">
        <v>28</v>
      </c>
      <c r="G1087" s="15">
        <v>109212</v>
      </c>
      <c r="H1087" s="15" t="s">
        <v>46</v>
      </c>
      <c r="I1087" s="15" t="s">
        <v>36</v>
      </c>
    </row>
    <row r="1088" spans="1:9" hidden="1" x14ac:dyDescent="0.45">
      <c r="A1088" s="15" t="s">
        <v>59</v>
      </c>
      <c r="B1088" s="15" t="s">
        <v>60</v>
      </c>
      <c r="C1088" s="16" t="s">
        <v>22</v>
      </c>
      <c r="D1088" s="15" t="s">
        <v>41</v>
      </c>
      <c r="E1088" s="15">
        <v>1</v>
      </c>
      <c r="F1088" s="16" t="s">
        <v>18</v>
      </c>
      <c r="G1088" s="15">
        <v>378438</v>
      </c>
      <c r="H1088" s="15" t="s">
        <v>29</v>
      </c>
      <c r="I1088" s="15" t="s">
        <v>20</v>
      </c>
    </row>
    <row r="1089" spans="1:9" hidden="1" x14ac:dyDescent="0.45">
      <c r="A1089" s="15" t="s">
        <v>66</v>
      </c>
      <c r="B1089" s="15" t="s">
        <v>60</v>
      </c>
      <c r="C1089" s="16" t="s">
        <v>22</v>
      </c>
      <c r="D1089" s="15" t="s">
        <v>41</v>
      </c>
      <c r="E1089" s="15">
        <v>4</v>
      </c>
      <c r="F1089" s="16" t="s">
        <v>18</v>
      </c>
      <c r="G1089" s="15">
        <v>27984</v>
      </c>
      <c r="H1089" s="15" t="s">
        <v>27</v>
      </c>
      <c r="I1089" s="15" t="s">
        <v>30</v>
      </c>
    </row>
    <row r="1090" spans="1:9" hidden="1" x14ac:dyDescent="0.45">
      <c r="A1090" s="15" t="s">
        <v>64</v>
      </c>
      <c r="B1090" s="15" t="s">
        <v>60</v>
      </c>
      <c r="C1090" s="16" t="s">
        <v>16</v>
      </c>
      <c r="D1090" s="15" t="s">
        <v>17</v>
      </c>
      <c r="E1090" s="15">
        <v>11</v>
      </c>
      <c r="F1090" s="16" t="s">
        <v>28</v>
      </c>
      <c r="G1090" s="15">
        <v>51890.400000000001</v>
      </c>
      <c r="H1090" s="15" t="s">
        <v>24</v>
      </c>
      <c r="I1090" s="15" t="s">
        <v>36</v>
      </c>
    </row>
    <row r="1091" spans="1:9" hidden="1" x14ac:dyDescent="0.45">
      <c r="A1091" s="15" t="s">
        <v>65</v>
      </c>
      <c r="B1091" s="15" t="s">
        <v>60</v>
      </c>
      <c r="C1091" s="16" t="s">
        <v>44</v>
      </c>
      <c r="D1091" s="15" t="s">
        <v>50</v>
      </c>
      <c r="E1091" s="15">
        <v>26</v>
      </c>
      <c r="F1091" s="16" t="s">
        <v>18</v>
      </c>
      <c r="G1091" s="15">
        <v>286632</v>
      </c>
      <c r="H1091" s="15" t="s">
        <v>29</v>
      </c>
      <c r="I1091" s="15" t="s">
        <v>25</v>
      </c>
    </row>
    <row r="1092" spans="1:9" hidden="1" x14ac:dyDescent="0.45">
      <c r="A1092" s="15" t="s">
        <v>65</v>
      </c>
      <c r="B1092" s="15" t="s">
        <v>60</v>
      </c>
      <c r="C1092" s="16" t="s">
        <v>44</v>
      </c>
      <c r="D1092" s="15" t="s">
        <v>45</v>
      </c>
      <c r="E1092" s="15">
        <v>6</v>
      </c>
      <c r="F1092" s="16" t="s">
        <v>18</v>
      </c>
      <c r="G1092" s="15">
        <v>68181.599999999991</v>
      </c>
      <c r="H1092" s="15" t="s">
        <v>24</v>
      </c>
      <c r="I1092" s="15" t="s">
        <v>20</v>
      </c>
    </row>
    <row r="1093" spans="1:9" hidden="1" x14ac:dyDescent="0.45">
      <c r="A1093" s="15" t="s">
        <v>66</v>
      </c>
      <c r="B1093" s="15" t="s">
        <v>60</v>
      </c>
      <c r="C1093" s="16" t="s">
        <v>44</v>
      </c>
      <c r="D1093" s="15" t="s">
        <v>45</v>
      </c>
      <c r="E1093" s="15">
        <v>17</v>
      </c>
      <c r="F1093" s="16" t="s">
        <v>28</v>
      </c>
      <c r="G1093" s="15">
        <v>206280</v>
      </c>
      <c r="H1093" s="15" t="s">
        <v>19</v>
      </c>
      <c r="I1093" s="15" t="s">
        <v>20</v>
      </c>
    </row>
    <row r="1094" spans="1:9" hidden="1" x14ac:dyDescent="0.45">
      <c r="A1094" s="15" t="s">
        <v>65</v>
      </c>
      <c r="B1094" s="15" t="s">
        <v>60</v>
      </c>
      <c r="C1094" s="16" t="s">
        <v>16</v>
      </c>
      <c r="D1094" s="15" t="s">
        <v>17</v>
      </c>
      <c r="E1094" s="15">
        <v>2</v>
      </c>
      <c r="F1094" s="16" t="s">
        <v>18</v>
      </c>
      <c r="G1094" s="15">
        <v>32740.799999999999</v>
      </c>
      <c r="H1094" s="15" t="s">
        <v>27</v>
      </c>
      <c r="I1094" s="15" t="s">
        <v>47</v>
      </c>
    </row>
    <row r="1095" spans="1:9" hidden="1" x14ac:dyDescent="0.45">
      <c r="A1095" s="15" t="s">
        <v>66</v>
      </c>
      <c r="B1095" s="15" t="s">
        <v>60</v>
      </c>
      <c r="C1095" s="16" t="s">
        <v>16</v>
      </c>
      <c r="D1095" s="15" t="s">
        <v>37</v>
      </c>
      <c r="E1095" s="15">
        <v>21</v>
      </c>
      <c r="F1095" s="16" t="s">
        <v>28</v>
      </c>
      <c r="G1095" s="15">
        <v>68359.199999999997</v>
      </c>
      <c r="H1095" s="15" t="s">
        <v>27</v>
      </c>
      <c r="I1095" s="15" t="s">
        <v>47</v>
      </c>
    </row>
    <row r="1096" spans="1:9" hidden="1" x14ac:dyDescent="0.45">
      <c r="A1096" s="15" t="s">
        <v>66</v>
      </c>
      <c r="B1096" s="15" t="s">
        <v>60</v>
      </c>
      <c r="C1096" s="16" t="s">
        <v>44</v>
      </c>
      <c r="D1096" s="15" t="s">
        <v>50</v>
      </c>
      <c r="E1096" s="15">
        <v>6</v>
      </c>
      <c r="F1096" s="16" t="s">
        <v>39</v>
      </c>
      <c r="G1096" s="15">
        <v>185738.4</v>
      </c>
      <c r="H1096" s="15" t="s">
        <v>46</v>
      </c>
      <c r="I1096" s="15" t="s">
        <v>51</v>
      </c>
    </row>
    <row r="1097" spans="1:9" hidden="1" x14ac:dyDescent="0.45">
      <c r="A1097" s="15" t="s">
        <v>64</v>
      </c>
      <c r="B1097" s="15" t="s">
        <v>60</v>
      </c>
      <c r="C1097" s="16" t="s">
        <v>22</v>
      </c>
      <c r="D1097" s="15" t="s">
        <v>41</v>
      </c>
      <c r="E1097" s="15">
        <v>30</v>
      </c>
      <c r="F1097" s="16" t="s">
        <v>28</v>
      </c>
      <c r="G1097" s="15">
        <v>53856</v>
      </c>
      <c r="H1097" s="15" t="s">
        <v>19</v>
      </c>
      <c r="I1097" s="15" t="s">
        <v>36</v>
      </c>
    </row>
    <row r="1098" spans="1:9" hidden="1" x14ac:dyDescent="0.45">
      <c r="A1098" s="15" t="s">
        <v>67</v>
      </c>
      <c r="B1098" s="15" t="s">
        <v>60</v>
      </c>
      <c r="C1098" s="16" t="s">
        <v>16</v>
      </c>
      <c r="D1098" s="15" t="s">
        <v>43</v>
      </c>
      <c r="E1098" s="15">
        <v>5</v>
      </c>
      <c r="F1098" s="16" t="s">
        <v>39</v>
      </c>
      <c r="G1098" s="15">
        <v>65390.399999999994</v>
      </c>
      <c r="H1098" s="15" t="s">
        <v>24</v>
      </c>
      <c r="I1098" s="15" t="s">
        <v>20</v>
      </c>
    </row>
    <row r="1099" spans="1:9" hidden="1" x14ac:dyDescent="0.45">
      <c r="A1099" s="15" t="s">
        <v>64</v>
      </c>
      <c r="B1099" s="15" t="s">
        <v>60</v>
      </c>
      <c r="C1099" s="16" t="s">
        <v>16</v>
      </c>
      <c r="D1099" s="15" t="s">
        <v>17</v>
      </c>
      <c r="E1099" s="15">
        <v>22</v>
      </c>
      <c r="F1099" s="16" t="s">
        <v>28</v>
      </c>
      <c r="G1099" s="15">
        <v>33478.799999999996</v>
      </c>
      <c r="H1099" s="15" t="s">
        <v>29</v>
      </c>
      <c r="I1099" s="15" t="s">
        <v>40</v>
      </c>
    </row>
    <row r="1100" spans="1:9" hidden="1" x14ac:dyDescent="0.45">
      <c r="A1100" s="15" t="s">
        <v>68</v>
      </c>
      <c r="B1100" s="15" t="s">
        <v>60</v>
      </c>
      <c r="C1100" s="16" t="s">
        <v>16</v>
      </c>
      <c r="D1100" s="15" t="s">
        <v>17</v>
      </c>
      <c r="E1100" s="15">
        <v>5</v>
      </c>
      <c r="F1100" s="16" t="s">
        <v>18</v>
      </c>
      <c r="G1100" s="15">
        <v>50156.4</v>
      </c>
      <c r="H1100" s="15" t="s">
        <v>35</v>
      </c>
      <c r="I1100" s="15" t="s">
        <v>20</v>
      </c>
    </row>
    <row r="1101" spans="1:9" hidden="1" x14ac:dyDescent="0.45">
      <c r="A1101" s="15" t="s">
        <v>69</v>
      </c>
      <c r="B1101" s="15" t="s">
        <v>60</v>
      </c>
      <c r="C1101" s="16" t="s">
        <v>16</v>
      </c>
      <c r="D1101" s="15" t="s">
        <v>37</v>
      </c>
      <c r="E1101" s="15">
        <v>16</v>
      </c>
      <c r="F1101" s="16" t="s">
        <v>39</v>
      </c>
      <c r="G1101" s="15">
        <v>129609.59999999999</v>
      </c>
      <c r="H1101" s="15" t="s">
        <v>29</v>
      </c>
      <c r="I1101" s="15" t="s">
        <v>30</v>
      </c>
    </row>
    <row r="1102" spans="1:9" hidden="1" x14ac:dyDescent="0.45">
      <c r="A1102" s="15" t="s">
        <v>63</v>
      </c>
      <c r="B1102" s="15" t="s">
        <v>60</v>
      </c>
      <c r="C1102" s="16" t="s">
        <v>16</v>
      </c>
      <c r="D1102" s="15" t="s">
        <v>17</v>
      </c>
      <c r="E1102" s="15">
        <v>8</v>
      </c>
      <c r="F1102" s="16" t="s">
        <v>18</v>
      </c>
      <c r="G1102" s="15">
        <v>81498</v>
      </c>
      <c r="H1102" s="15" t="s">
        <v>27</v>
      </c>
      <c r="I1102" s="15" t="s">
        <v>47</v>
      </c>
    </row>
    <row r="1103" spans="1:9" hidden="1" x14ac:dyDescent="0.45">
      <c r="A1103" s="15" t="s">
        <v>69</v>
      </c>
      <c r="B1103" s="15" t="s">
        <v>60</v>
      </c>
      <c r="C1103" s="16" t="s">
        <v>16</v>
      </c>
      <c r="D1103" s="15" t="s">
        <v>37</v>
      </c>
      <c r="E1103" s="15">
        <v>3</v>
      </c>
      <c r="F1103" s="16" t="s">
        <v>18</v>
      </c>
      <c r="G1103" s="15">
        <v>13404</v>
      </c>
      <c r="H1103" s="15" t="s">
        <v>35</v>
      </c>
      <c r="I1103" s="15" t="s">
        <v>36</v>
      </c>
    </row>
    <row r="1104" spans="1:9" hidden="1" x14ac:dyDescent="0.45">
      <c r="A1104" s="15" t="s">
        <v>63</v>
      </c>
      <c r="B1104" s="15" t="s">
        <v>60</v>
      </c>
      <c r="C1104" s="16" t="s">
        <v>22</v>
      </c>
      <c r="D1104" s="15" t="s">
        <v>26</v>
      </c>
      <c r="E1104" s="15">
        <v>7</v>
      </c>
      <c r="F1104" s="16" t="s">
        <v>28</v>
      </c>
      <c r="G1104" s="15">
        <v>131135.4</v>
      </c>
      <c r="H1104" s="15" t="s">
        <v>24</v>
      </c>
      <c r="I1104" s="15" t="s">
        <v>25</v>
      </c>
    </row>
    <row r="1105" spans="1:9" hidden="1" x14ac:dyDescent="0.45">
      <c r="A1105" s="15" t="s">
        <v>63</v>
      </c>
      <c r="B1105" s="15" t="s">
        <v>60</v>
      </c>
      <c r="C1105" s="16" t="s">
        <v>16</v>
      </c>
      <c r="D1105" s="15" t="s">
        <v>17</v>
      </c>
      <c r="E1105" s="15">
        <v>14</v>
      </c>
      <c r="F1105" s="16" t="s">
        <v>39</v>
      </c>
      <c r="G1105" s="15">
        <v>34374</v>
      </c>
      <c r="H1105" s="15" t="s">
        <v>27</v>
      </c>
      <c r="I1105" s="15" t="s">
        <v>25</v>
      </c>
    </row>
    <row r="1106" spans="1:9" hidden="1" x14ac:dyDescent="0.45">
      <c r="A1106" s="15" t="s">
        <v>65</v>
      </c>
      <c r="B1106" s="15" t="s">
        <v>60</v>
      </c>
      <c r="C1106" s="16" t="s">
        <v>22</v>
      </c>
      <c r="D1106" s="15" t="s">
        <v>23</v>
      </c>
      <c r="E1106" s="15">
        <v>18</v>
      </c>
      <c r="F1106" s="16" t="s">
        <v>18</v>
      </c>
      <c r="G1106" s="15">
        <v>139608</v>
      </c>
      <c r="H1106" s="15" t="s">
        <v>46</v>
      </c>
      <c r="I1106" s="15" t="s">
        <v>20</v>
      </c>
    </row>
    <row r="1107" spans="1:9" hidden="1" x14ac:dyDescent="0.45">
      <c r="A1107" s="15" t="s">
        <v>69</v>
      </c>
      <c r="B1107" s="15" t="s">
        <v>60</v>
      </c>
      <c r="C1107" s="16" t="s">
        <v>33</v>
      </c>
      <c r="D1107" s="15" t="s">
        <v>42</v>
      </c>
      <c r="E1107" s="15">
        <v>27</v>
      </c>
      <c r="F1107" s="16" t="s">
        <v>28</v>
      </c>
      <c r="G1107" s="15">
        <v>105408</v>
      </c>
      <c r="H1107" s="15" t="s">
        <v>24</v>
      </c>
      <c r="I1107" s="15" t="s">
        <v>36</v>
      </c>
    </row>
    <row r="1108" spans="1:9" hidden="1" x14ac:dyDescent="0.45">
      <c r="A1108" s="15" t="s">
        <v>63</v>
      </c>
      <c r="B1108" s="15" t="s">
        <v>60</v>
      </c>
      <c r="C1108" s="16" t="s">
        <v>44</v>
      </c>
      <c r="D1108" s="15" t="s">
        <v>45</v>
      </c>
      <c r="E1108" s="15">
        <v>15</v>
      </c>
      <c r="F1108" s="16" t="s">
        <v>28</v>
      </c>
      <c r="G1108" s="15">
        <v>339562.8</v>
      </c>
      <c r="H1108" s="15" t="s">
        <v>24</v>
      </c>
      <c r="I1108" s="15" t="s">
        <v>20</v>
      </c>
    </row>
    <row r="1109" spans="1:9" hidden="1" x14ac:dyDescent="0.45">
      <c r="A1109" s="15" t="s">
        <v>63</v>
      </c>
      <c r="B1109" s="15" t="s">
        <v>60</v>
      </c>
      <c r="C1109" s="16" t="s">
        <v>16</v>
      </c>
      <c r="D1109" s="15" t="s">
        <v>37</v>
      </c>
      <c r="E1109" s="15">
        <v>9</v>
      </c>
      <c r="F1109" s="16" t="s">
        <v>39</v>
      </c>
      <c r="G1109" s="15">
        <v>21283.200000000001</v>
      </c>
      <c r="H1109" s="15" t="s">
        <v>46</v>
      </c>
      <c r="I1109" s="15" t="s">
        <v>36</v>
      </c>
    </row>
    <row r="1110" spans="1:9" hidden="1" x14ac:dyDescent="0.45">
      <c r="A1110" s="15" t="s">
        <v>62</v>
      </c>
      <c r="B1110" s="15" t="s">
        <v>60</v>
      </c>
      <c r="C1110" s="16" t="s">
        <v>33</v>
      </c>
      <c r="D1110" s="15" t="s">
        <v>34</v>
      </c>
      <c r="E1110" s="15">
        <v>8</v>
      </c>
      <c r="F1110" s="16" t="s">
        <v>28</v>
      </c>
      <c r="G1110" s="15">
        <v>239328</v>
      </c>
      <c r="H1110" s="15" t="s">
        <v>27</v>
      </c>
      <c r="I1110" s="15" t="s">
        <v>51</v>
      </c>
    </row>
    <row r="1111" spans="1:9" hidden="1" x14ac:dyDescent="0.45">
      <c r="A1111" s="15" t="s">
        <v>65</v>
      </c>
      <c r="B1111" s="15" t="s">
        <v>60</v>
      </c>
      <c r="C1111" s="16" t="s">
        <v>22</v>
      </c>
      <c r="D1111" s="15" t="s">
        <v>23</v>
      </c>
      <c r="E1111" s="15">
        <v>4</v>
      </c>
      <c r="F1111" s="16" t="s">
        <v>28</v>
      </c>
      <c r="G1111" s="15">
        <v>540732</v>
      </c>
      <c r="H1111" s="15" t="s">
        <v>24</v>
      </c>
      <c r="I1111" s="15" t="s">
        <v>20</v>
      </c>
    </row>
    <row r="1112" spans="1:9" hidden="1" x14ac:dyDescent="0.45">
      <c r="A1112" s="15" t="s">
        <v>61</v>
      </c>
      <c r="B1112" s="15" t="s">
        <v>60</v>
      </c>
      <c r="C1112" s="16" t="s">
        <v>16</v>
      </c>
      <c r="D1112" s="15" t="s">
        <v>17</v>
      </c>
      <c r="E1112" s="15">
        <v>9</v>
      </c>
      <c r="F1112" s="16" t="s">
        <v>18</v>
      </c>
      <c r="G1112" s="15">
        <v>64455.6</v>
      </c>
      <c r="H1112" s="15" t="s">
        <v>24</v>
      </c>
      <c r="I1112" s="15" t="s">
        <v>36</v>
      </c>
    </row>
    <row r="1113" spans="1:9" hidden="1" x14ac:dyDescent="0.45">
      <c r="A1113" s="15" t="s">
        <v>68</v>
      </c>
      <c r="B1113" s="15" t="s">
        <v>60</v>
      </c>
      <c r="C1113" s="16" t="s">
        <v>16</v>
      </c>
      <c r="D1113" s="15" t="s">
        <v>17</v>
      </c>
      <c r="E1113" s="15">
        <v>25</v>
      </c>
      <c r="F1113" s="16" t="s">
        <v>28</v>
      </c>
      <c r="G1113" s="15">
        <v>18559.2</v>
      </c>
      <c r="H1113" s="15" t="s">
        <v>29</v>
      </c>
      <c r="I1113" s="15" t="s">
        <v>36</v>
      </c>
    </row>
    <row r="1114" spans="1:9" hidden="1" x14ac:dyDescent="0.45">
      <c r="A1114" s="15" t="s">
        <v>62</v>
      </c>
      <c r="B1114" s="15" t="s">
        <v>60</v>
      </c>
      <c r="C1114" s="16" t="s">
        <v>44</v>
      </c>
      <c r="D1114" s="15" t="s">
        <v>45</v>
      </c>
      <c r="E1114" s="15">
        <v>17</v>
      </c>
      <c r="F1114" s="16" t="s">
        <v>28</v>
      </c>
      <c r="G1114" s="15">
        <v>293630.39999999997</v>
      </c>
      <c r="H1114" s="15" t="s">
        <v>35</v>
      </c>
      <c r="I1114" s="15" t="s">
        <v>31</v>
      </c>
    </row>
    <row r="1115" spans="1:9" hidden="1" x14ac:dyDescent="0.45">
      <c r="A1115" s="15" t="s">
        <v>62</v>
      </c>
      <c r="B1115" s="15" t="s">
        <v>60</v>
      </c>
      <c r="C1115" s="16" t="s">
        <v>44</v>
      </c>
      <c r="D1115" s="15" t="s">
        <v>50</v>
      </c>
      <c r="E1115" s="15">
        <v>20</v>
      </c>
      <c r="F1115" s="16" t="s">
        <v>28</v>
      </c>
      <c r="G1115" s="15">
        <v>223398</v>
      </c>
      <c r="H1115" s="15" t="s">
        <v>24</v>
      </c>
      <c r="I1115" s="15" t="s">
        <v>25</v>
      </c>
    </row>
    <row r="1116" spans="1:9" hidden="1" x14ac:dyDescent="0.45">
      <c r="A1116" s="15" t="s">
        <v>67</v>
      </c>
      <c r="B1116" s="15" t="s">
        <v>60</v>
      </c>
      <c r="C1116" s="16" t="s">
        <v>22</v>
      </c>
      <c r="D1116" s="15" t="s">
        <v>26</v>
      </c>
      <c r="E1116" s="15">
        <v>16</v>
      </c>
      <c r="F1116" s="16" t="s">
        <v>18</v>
      </c>
      <c r="G1116" s="15">
        <v>23207.399999999998</v>
      </c>
      <c r="H1116" s="15" t="s">
        <v>24</v>
      </c>
      <c r="I1116" s="15" t="s">
        <v>25</v>
      </c>
    </row>
    <row r="1117" spans="1:9" hidden="1" x14ac:dyDescent="0.45">
      <c r="A1117" s="15" t="s">
        <v>66</v>
      </c>
      <c r="B1117" s="15" t="s">
        <v>60</v>
      </c>
      <c r="C1117" s="16" t="s">
        <v>44</v>
      </c>
      <c r="D1117" s="15" t="s">
        <v>45</v>
      </c>
      <c r="E1117" s="15">
        <v>18</v>
      </c>
      <c r="F1117" s="16" t="s">
        <v>18</v>
      </c>
      <c r="G1117" s="15">
        <v>168318</v>
      </c>
      <c r="H1117" s="15" t="s">
        <v>24</v>
      </c>
      <c r="I1117" s="15" t="s">
        <v>25</v>
      </c>
    </row>
    <row r="1118" spans="1:9" hidden="1" x14ac:dyDescent="0.45">
      <c r="A1118" s="15" t="s">
        <v>67</v>
      </c>
      <c r="B1118" s="15" t="s">
        <v>60</v>
      </c>
      <c r="C1118" s="16" t="s">
        <v>44</v>
      </c>
      <c r="D1118" s="15" t="s">
        <v>45</v>
      </c>
      <c r="E1118" s="15">
        <v>13</v>
      </c>
      <c r="F1118" s="16" t="s">
        <v>28</v>
      </c>
      <c r="G1118" s="15">
        <v>172501.19999999998</v>
      </c>
      <c r="H1118" s="15" t="s">
        <v>29</v>
      </c>
      <c r="I1118" s="15" t="s">
        <v>36</v>
      </c>
    </row>
    <row r="1119" spans="1:9" hidden="1" x14ac:dyDescent="0.45">
      <c r="A1119" s="15" t="s">
        <v>62</v>
      </c>
      <c r="B1119" s="15" t="s">
        <v>60</v>
      </c>
      <c r="C1119" s="16" t="s">
        <v>22</v>
      </c>
      <c r="D1119" s="15" t="s">
        <v>41</v>
      </c>
      <c r="E1119" s="15">
        <v>16</v>
      </c>
      <c r="F1119" s="16" t="s">
        <v>18</v>
      </c>
      <c r="G1119" s="15">
        <v>340038</v>
      </c>
      <c r="H1119" s="15" t="s">
        <v>24</v>
      </c>
      <c r="I1119" s="15" t="s">
        <v>30</v>
      </c>
    </row>
    <row r="1120" spans="1:9" hidden="1" x14ac:dyDescent="0.45">
      <c r="A1120" s="15" t="s">
        <v>69</v>
      </c>
      <c r="B1120" s="15" t="s">
        <v>60</v>
      </c>
      <c r="C1120" s="16" t="s">
        <v>16</v>
      </c>
      <c r="D1120" s="15" t="s">
        <v>17</v>
      </c>
      <c r="E1120" s="15">
        <v>20</v>
      </c>
      <c r="F1120" s="16" t="s">
        <v>28</v>
      </c>
      <c r="G1120" s="15">
        <v>80949.599999999991</v>
      </c>
      <c r="H1120" s="15" t="s">
        <v>19</v>
      </c>
      <c r="I1120" s="15" t="s">
        <v>30</v>
      </c>
    </row>
    <row r="1121" spans="1:9" hidden="1" x14ac:dyDescent="0.45">
      <c r="A1121" s="15" t="s">
        <v>67</v>
      </c>
      <c r="B1121" s="15" t="s">
        <v>60</v>
      </c>
      <c r="C1121" s="16" t="s">
        <v>16</v>
      </c>
      <c r="D1121" s="15" t="s">
        <v>43</v>
      </c>
      <c r="E1121" s="15">
        <v>20</v>
      </c>
      <c r="F1121" s="16" t="s">
        <v>28</v>
      </c>
      <c r="G1121" s="15">
        <v>197860.8</v>
      </c>
      <c r="H1121" s="15" t="s">
        <v>27</v>
      </c>
      <c r="I1121" s="15" t="s">
        <v>36</v>
      </c>
    </row>
    <row r="1122" spans="1:9" hidden="1" x14ac:dyDescent="0.45">
      <c r="A1122" s="15" t="s">
        <v>65</v>
      </c>
      <c r="B1122" s="15" t="s">
        <v>60</v>
      </c>
      <c r="C1122" s="16" t="s">
        <v>16</v>
      </c>
      <c r="D1122" s="15" t="s">
        <v>43</v>
      </c>
      <c r="E1122" s="15">
        <v>1</v>
      </c>
      <c r="F1122" s="16" t="s">
        <v>28</v>
      </c>
      <c r="G1122" s="15">
        <v>90115.199999999997</v>
      </c>
      <c r="H1122" s="15" t="s">
        <v>24</v>
      </c>
      <c r="I1122" s="15" t="s">
        <v>20</v>
      </c>
    </row>
    <row r="1123" spans="1:9" hidden="1" x14ac:dyDescent="0.45">
      <c r="A1123" s="15" t="s">
        <v>62</v>
      </c>
      <c r="B1123" s="15" t="s">
        <v>60</v>
      </c>
      <c r="C1123" s="16" t="s">
        <v>16</v>
      </c>
      <c r="D1123" s="15" t="s">
        <v>17</v>
      </c>
      <c r="E1123" s="15">
        <v>24</v>
      </c>
      <c r="F1123" s="16" t="s">
        <v>28</v>
      </c>
      <c r="G1123" s="15">
        <v>100162.8</v>
      </c>
      <c r="H1123" s="15" t="s">
        <v>19</v>
      </c>
      <c r="I1123" s="15" t="s">
        <v>47</v>
      </c>
    </row>
    <row r="1124" spans="1:9" hidden="1" x14ac:dyDescent="0.45">
      <c r="A1124" s="15" t="s">
        <v>65</v>
      </c>
      <c r="B1124" s="15" t="s">
        <v>60</v>
      </c>
      <c r="C1124" s="16" t="s">
        <v>16</v>
      </c>
      <c r="D1124" s="15" t="s">
        <v>43</v>
      </c>
      <c r="E1124" s="15">
        <v>27</v>
      </c>
      <c r="F1124" s="16" t="s">
        <v>28</v>
      </c>
      <c r="G1124" s="15">
        <v>115203.59999999999</v>
      </c>
      <c r="H1124" s="15" t="s">
        <v>27</v>
      </c>
      <c r="I1124" s="15" t="s">
        <v>36</v>
      </c>
    </row>
    <row r="1125" spans="1:9" hidden="1" x14ac:dyDescent="0.45">
      <c r="A1125" s="15" t="s">
        <v>66</v>
      </c>
      <c r="B1125" s="15" t="s">
        <v>60</v>
      </c>
      <c r="C1125" s="16" t="s">
        <v>16</v>
      </c>
      <c r="D1125" s="15" t="s">
        <v>43</v>
      </c>
      <c r="E1125" s="15">
        <v>22</v>
      </c>
      <c r="F1125" s="16" t="s">
        <v>18</v>
      </c>
      <c r="G1125" s="15">
        <v>210741.6</v>
      </c>
      <c r="H1125" s="15" t="s">
        <v>19</v>
      </c>
      <c r="I1125" s="15" t="s">
        <v>20</v>
      </c>
    </row>
    <row r="1126" spans="1:9" hidden="1" x14ac:dyDescent="0.45">
      <c r="A1126" s="15" t="s">
        <v>63</v>
      </c>
      <c r="B1126" s="15" t="s">
        <v>60</v>
      </c>
      <c r="C1126" s="16" t="s">
        <v>44</v>
      </c>
      <c r="D1126" s="15" t="s">
        <v>45</v>
      </c>
      <c r="E1126" s="15">
        <v>16</v>
      </c>
      <c r="F1126" s="16" t="s">
        <v>18</v>
      </c>
      <c r="G1126" s="15">
        <v>100587.59999999999</v>
      </c>
      <c r="H1126" s="15" t="s">
        <v>19</v>
      </c>
      <c r="I1126" s="15" t="s">
        <v>20</v>
      </c>
    </row>
    <row r="1127" spans="1:9" hidden="1" x14ac:dyDescent="0.45">
      <c r="A1127" s="15" t="s">
        <v>67</v>
      </c>
      <c r="B1127" s="15" t="s">
        <v>60</v>
      </c>
      <c r="C1127" s="16" t="s">
        <v>33</v>
      </c>
      <c r="D1127" s="15" t="s">
        <v>34</v>
      </c>
      <c r="E1127" s="15">
        <v>5</v>
      </c>
      <c r="F1127" s="16" t="s">
        <v>28</v>
      </c>
      <c r="G1127" s="15">
        <v>246160.8</v>
      </c>
      <c r="H1127" s="15" t="s">
        <v>24</v>
      </c>
      <c r="I1127" s="15" t="s">
        <v>36</v>
      </c>
    </row>
    <row r="1128" spans="1:9" hidden="1" x14ac:dyDescent="0.45">
      <c r="A1128" s="15" t="s">
        <v>64</v>
      </c>
      <c r="B1128" s="15" t="s">
        <v>60</v>
      </c>
      <c r="C1128" s="16" t="s">
        <v>16</v>
      </c>
      <c r="D1128" s="15" t="s">
        <v>43</v>
      </c>
      <c r="E1128" s="15">
        <v>19</v>
      </c>
      <c r="F1128" s="16" t="s">
        <v>39</v>
      </c>
      <c r="G1128" s="15">
        <v>113467.2</v>
      </c>
      <c r="H1128" s="15" t="s">
        <v>24</v>
      </c>
      <c r="I1128" s="15" t="s">
        <v>20</v>
      </c>
    </row>
    <row r="1129" spans="1:9" hidden="1" x14ac:dyDescent="0.45">
      <c r="A1129" s="15" t="s">
        <v>66</v>
      </c>
      <c r="B1129" s="15" t="s">
        <v>60</v>
      </c>
      <c r="C1129" s="16" t="s">
        <v>16</v>
      </c>
      <c r="D1129" s="15" t="s">
        <v>37</v>
      </c>
      <c r="E1129" s="15">
        <v>10</v>
      </c>
      <c r="F1129" s="16" t="s">
        <v>18</v>
      </c>
      <c r="G1129" s="15">
        <v>238243.19999999998</v>
      </c>
      <c r="H1129" s="15" t="s">
        <v>24</v>
      </c>
      <c r="I1129" s="15" t="s">
        <v>47</v>
      </c>
    </row>
    <row r="1130" spans="1:9" hidden="1" x14ac:dyDescent="0.45">
      <c r="A1130" s="15" t="s">
        <v>59</v>
      </c>
      <c r="B1130" s="15" t="s">
        <v>60</v>
      </c>
      <c r="C1130" s="16" t="s">
        <v>33</v>
      </c>
      <c r="D1130" s="15" t="s">
        <v>34</v>
      </c>
      <c r="E1130" s="15">
        <v>4</v>
      </c>
      <c r="F1130" s="16" t="s">
        <v>18</v>
      </c>
      <c r="G1130" s="15">
        <v>226490.4</v>
      </c>
      <c r="H1130" s="15" t="s">
        <v>27</v>
      </c>
      <c r="I1130" s="15" t="s">
        <v>30</v>
      </c>
    </row>
    <row r="1131" spans="1:9" hidden="1" x14ac:dyDescent="0.45">
      <c r="A1131" s="15" t="s">
        <v>62</v>
      </c>
      <c r="B1131" s="15" t="s">
        <v>60</v>
      </c>
      <c r="C1131" s="16" t="s">
        <v>44</v>
      </c>
      <c r="D1131" s="15" t="s">
        <v>48</v>
      </c>
      <c r="E1131" s="15">
        <v>26</v>
      </c>
      <c r="F1131" s="16" t="s">
        <v>18</v>
      </c>
      <c r="G1131" s="15">
        <v>31896</v>
      </c>
      <c r="H1131" s="15" t="s">
        <v>19</v>
      </c>
      <c r="I1131" s="15" t="s">
        <v>20</v>
      </c>
    </row>
    <row r="1132" spans="1:9" hidden="1" x14ac:dyDescent="0.45">
      <c r="A1132" s="15" t="s">
        <v>62</v>
      </c>
      <c r="B1132" s="15" t="s">
        <v>60</v>
      </c>
      <c r="C1132" s="16" t="s">
        <v>16</v>
      </c>
      <c r="D1132" s="15" t="s">
        <v>43</v>
      </c>
      <c r="E1132" s="15">
        <v>8</v>
      </c>
      <c r="F1132" s="16" t="s">
        <v>28</v>
      </c>
      <c r="G1132" s="15">
        <v>293018.39999999997</v>
      </c>
      <c r="H1132" s="15" t="s">
        <v>24</v>
      </c>
      <c r="I1132" s="15" t="s">
        <v>25</v>
      </c>
    </row>
    <row r="1133" spans="1:9" hidden="1" x14ac:dyDescent="0.45">
      <c r="A1133" s="15" t="s">
        <v>67</v>
      </c>
      <c r="B1133" s="15" t="s">
        <v>60</v>
      </c>
      <c r="C1133" s="16" t="s">
        <v>44</v>
      </c>
      <c r="D1133" s="15" t="s">
        <v>45</v>
      </c>
      <c r="E1133" s="15">
        <v>4</v>
      </c>
      <c r="F1133" s="16" t="s">
        <v>18</v>
      </c>
      <c r="G1133" s="15">
        <v>83906.4</v>
      </c>
      <c r="H1133" s="15" t="s">
        <v>27</v>
      </c>
      <c r="I1133" s="15" t="s">
        <v>47</v>
      </c>
    </row>
    <row r="1134" spans="1:9" hidden="1" x14ac:dyDescent="0.45">
      <c r="A1134" s="15" t="s">
        <v>64</v>
      </c>
      <c r="B1134" s="15" t="s">
        <v>60</v>
      </c>
      <c r="C1134" s="16" t="s">
        <v>22</v>
      </c>
      <c r="D1134" s="15" t="s">
        <v>26</v>
      </c>
      <c r="E1134" s="15">
        <v>14</v>
      </c>
      <c r="F1134" s="16" t="s">
        <v>28</v>
      </c>
      <c r="G1134" s="15">
        <v>71082</v>
      </c>
      <c r="H1134" s="15" t="s">
        <v>29</v>
      </c>
      <c r="I1134" s="15" t="s">
        <v>25</v>
      </c>
    </row>
    <row r="1135" spans="1:9" hidden="1" x14ac:dyDescent="0.45">
      <c r="A1135" s="15" t="s">
        <v>68</v>
      </c>
      <c r="B1135" s="15" t="s">
        <v>60</v>
      </c>
      <c r="C1135" s="16" t="s">
        <v>44</v>
      </c>
      <c r="D1135" s="15" t="s">
        <v>45</v>
      </c>
      <c r="E1135" s="15">
        <v>26</v>
      </c>
      <c r="F1135" s="16" t="s">
        <v>18</v>
      </c>
      <c r="G1135" s="15">
        <v>111384</v>
      </c>
      <c r="H1135" s="15" t="s">
        <v>29</v>
      </c>
      <c r="I1135" s="15" t="s">
        <v>31</v>
      </c>
    </row>
    <row r="1136" spans="1:9" hidden="1" x14ac:dyDescent="0.45">
      <c r="A1136" s="15" t="s">
        <v>65</v>
      </c>
      <c r="B1136" s="15" t="s">
        <v>60</v>
      </c>
      <c r="C1136" s="16" t="s">
        <v>22</v>
      </c>
      <c r="D1136" s="15" t="s">
        <v>23</v>
      </c>
      <c r="E1136" s="15">
        <v>5</v>
      </c>
      <c r="F1136" s="16" t="s">
        <v>18</v>
      </c>
      <c r="G1136" s="15">
        <v>82554</v>
      </c>
      <c r="H1136" s="15" t="s">
        <v>29</v>
      </c>
      <c r="I1136" s="15" t="s">
        <v>31</v>
      </c>
    </row>
    <row r="1137" spans="1:9" hidden="1" x14ac:dyDescent="0.45">
      <c r="A1137" s="15" t="s">
        <v>69</v>
      </c>
      <c r="B1137" s="15" t="s">
        <v>60</v>
      </c>
      <c r="C1137" s="16" t="s">
        <v>16</v>
      </c>
      <c r="D1137" s="15" t="s">
        <v>37</v>
      </c>
      <c r="E1137" s="15">
        <v>4</v>
      </c>
      <c r="F1137" s="16" t="s">
        <v>18</v>
      </c>
      <c r="G1137" s="15">
        <v>55435.199999999997</v>
      </c>
      <c r="H1137" s="15" t="s">
        <v>27</v>
      </c>
      <c r="I1137" s="15" t="s">
        <v>25</v>
      </c>
    </row>
    <row r="1138" spans="1:9" hidden="1" x14ac:dyDescent="0.45">
      <c r="A1138" s="15" t="s">
        <v>65</v>
      </c>
      <c r="B1138" s="15" t="s">
        <v>60</v>
      </c>
      <c r="C1138" s="16" t="s">
        <v>22</v>
      </c>
      <c r="D1138" s="15" t="s">
        <v>41</v>
      </c>
      <c r="E1138" s="15">
        <v>29</v>
      </c>
      <c r="F1138" s="16" t="s">
        <v>18</v>
      </c>
      <c r="G1138" s="15">
        <v>181938</v>
      </c>
      <c r="H1138" s="15" t="s">
        <v>24</v>
      </c>
      <c r="I1138" s="15" t="s">
        <v>20</v>
      </c>
    </row>
    <row r="1139" spans="1:9" hidden="1" x14ac:dyDescent="0.45">
      <c r="A1139" s="15" t="s">
        <v>69</v>
      </c>
      <c r="B1139" s="15" t="s">
        <v>60</v>
      </c>
      <c r="C1139" s="16" t="s">
        <v>33</v>
      </c>
      <c r="D1139" s="15" t="s">
        <v>49</v>
      </c>
      <c r="E1139" s="15">
        <v>12</v>
      </c>
      <c r="F1139" s="16" t="s">
        <v>28</v>
      </c>
      <c r="G1139" s="15">
        <v>12999.6</v>
      </c>
      <c r="H1139" s="15" t="s">
        <v>35</v>
      </c>
      <c r="I1139" s="15" t="s">
        <v>25</v>
      </c>
    </row>
    <row r="1140" spans="1:9" hidden="1" x14ac:dyDescent="0.45">
      <c r="A1140" s="15" t="s">
        <v>65</v>
      </c>
      <c r="B1140" s="15" t="s">
        <v>60</v>
      </c>
      <c r="C1140" s="16" t="s">
        <v>16</v>
      </c>
      <c r="D1140" s="15" t="s">
        <v>43</v>
      </c>
      <c r="E1140" s="15">
        <v>1</v>
      </c>
      <c r="F1140" s="16" t="s">
        <v>18</v>
      </c>
      <c r="G1140" s="15">
        <v>282340.8</v>
      </c>
      <c r="H1140" s="15" t="s">
        <v>27</v>
      </c>
      <c r="I1140" s="15" t="s">
        <v>20</v>
      </c>
    </row>
    <row r="1141" spans="1:9" hidden="1" x14ac:dyDescent="0.45">
      <c r="A1141" s="15" t="s">
        <v>69</v>
      </c>
      <c r="B1141" s="15" t="s">
        <v>60</v>
      </c>
      <c r="C1141" s="16" t="s">
        <v>16</v>
      </c>
      <c r="D1141" s="15" t="s">
        <v>37</v>
      </c>
      <c r="E1141" s="15">
        <v>6</v>
      </c>
      <c r="F1141" s="16" t="s">
        <v>28</v>
      </c>
      <c r="G1141" s="15">
        <v>112636.8</v>
      </c>
      <c r="H1141" s="15" t="s">
        <v>27</v>
      </c>
      <c r="I1141" s="15" t="s">
        <v>47</v>
      </c>
    </row>
    <row r="1142" spans="1:9" hidden="1" x14ac:dyDescent="0.45">
      <c r="A1142" s="15" t="s">
        <v>62</v>
      </c>
      <c r="B1142" s="15" t="s">
        <v>60</v>
      </c>
      <c r="C1142" s="16" t="s">
        <v>33</v>
      </c>
      <c r="D1142" s="15" t="s">
        <v>34</v>
      </c>
      <c r="E1142" s="15">
        <v>27</v>
      </c>
      <c r="F1142" s="16" t="s">
        <v>18</v>
      </c>
      <c r="G1142" s="15">
        <v>48218.400000000001</v>
      </c>
      <c r="H1142" s="15" t="s">
        <v>24</v>
      </c>
      <c r="I1142" s="15" t="s">
        <v>20</v>
      </c>
    </row>
    <row r="1143" spans="1:9" hidden="1" x14ac:dyDescent="0.45">
      <c r="A1143" s="15" t="s">
        <v>67</v>
      </c>
      <c r="B1143" s="15" t="s">
        <v>60</v>
      </c>
      <c r="C1143" s="16" t="s">
        <v>44</v>
      </c>
      <c r="D1143" s="15" t="s">
        <v>48</v>
      </c>
      <c r="E1143" s="15">
        <v>30</v>
      </c>
      <c r="F1143" s="16" t="s">
        <v>18</v>
      </c>
      <c r="G1143" s="15">
        <v>208173.6</v>
      </c>
      <c r="H1143" s="15" t="s">
        <v>24</v>
      </c>
      <c r="I1143" s="15" t="s">
        <v>36</v>
      </c>
    </row>
    <row r="1144" spans="1:9" hidden="1" x14ac:dyDescent="0.45">
      <c r="A1144" s="15" t="s">
        <v>63</v>
      </c>
      <c r="B1144" s="15" t="s">
        <v>60</v>
      </c>
      <c r="C1144" s="16" t="s">
        <v>22</v>
      </c>
      <c r="D1144" s="15" t="s">
        <v>23</v>
      </c>
      <c r="E1144" s="15">
        <v>11</v>
      </c>
      <c r="F1144" s="16" t="s">
        <v>39</v>
      </c>
      <c r="G1144" s="15">
        <v>159864</v>
      </c>
      <c r="H1144" s="15" t="s">
        <v>35</v>
      </c>
      <c r="I1144" s="15" t="s">
        <v>31</v>
      </c>
    </row>
    <row r="1145" spans="1:9" hidden="1" x14ac:dyDescent="0.45">
      <c r="A1145" s="15" t="s">
        <v>64</v>
      </c>
      <c r="B1145" s="15" t="s">
        <v>60</v>
      </c>
      <c r="C1145" s="16" t="s">
        <v>16</v>
      </c>
      <c r="D1145" s="15" t="s">
        <v>17</v>
      </c>
      <c r="E1145" s="15">
        <v>19</v>
      </c>
      <c r="F1145" s="16" t="s">
        <v>18</v>
      </c>
      <c r="G1145" s="15">
        <v>100020</v>
      </c>
      <c r="H1145" s="15" t="s">
        <v>27</v>
      </c>
      <c r="I1145" s="15" t="s">
        <v>30</v>
      </c>
    </row>
    <row r="1146" spans="1:9" hidden="1" x14ac:dyDescent="0.45">
      <c r="A1146" s="15" t="s">
        <v>59</v>
      </c>
      <c r="B1146" s="15" t="s">
        <v>60</v>
      </c>
      <c r="C1146" s="16" t="s">
        <v>22</v>
      </c>
      <c r="D1146" s="15" t="s">
        <v>23</v>
      </c>
      <c r="E1146" s="15">
        <v>2</v>
      </c>
      <c r="F1146" s="16" t="s">
        <v>18</v>
      </c>
      <c r="G1146" s="15">
        <v>135528</v>
      </c>
      <c r="H1146" s="15" t="s">
        <v>19</v>
      </c>
      <c r="I1146" s="15" t="s">
        <v>25</v>
      </c>
    </row>
    <row r="1147" spans="1:9" hidden="1" x14ac:dyDescent="0.45">
      <c r="A1147" s="15" t="s">
        <v>63</v>
      </c>
      <c r="B1147" s="15" t="s">
        <v>60</v>
      </c>
      <c r="C1147" s="16" t="s">
        <v>33</v>
      </c>
      <c r="D1147" s="15" t="s">
        <v>42</v>
      </c>
      <c r="E1147" s="15">
        <v>24</v>
      </c>
      <c r="F1147" s="16" t="s">
        <v>18</v>
      </c>
      <c r="G1147" s="15">
        <v>528114</v>
      </c>
      <c r="H1147" s="15" t="s">
        <v>27</v>
      </c>
      <c r="I1147" s="15" t="s">
        <v>47</v>
      </c>
    </row>
    <row r="1148" spans="1:9" hidden="1" x14ac:dyDescent="0.45">
      <c r="A1148" s="15" t="s">
        <v>64</v>
      </c>
      <c r="B1148" s="15" t="s">
        <v>60</v>
      </c>
      <c r="C1148" s="16" t="s">
        <v>44</v>
      </c>
      <c r="D1148" s="15" t="s">
        <v>45</v>
      </c>
      <c r="E1148" s="15">
        <v>21</v>
      </c>
      <c r="F1148" s="16" t="s">
        <v>28</v>
      </c>
      <c r="G1148" s="15">
        <v>166870.79999999999</v>
      </c>
      <c r="H1148" s="15" t="s">
        <v>24</v>
      </c>
      <c r="I1148" s="15" t="s">
        <v>25</v>
      </c>
    </row>
    <row r="1149" spans="1:9" hidden="1" x14ac:dyDescent="0.45">
      <c r="A1149" s="15" t="s">
        <v>63</v>
      </c>
      <c r="B1149" s="15" t="s">
        <v>60</v>
      </c>
      <c r="C1149" s="16" t="s">
        <v>22</v>
      </c>
      <c r="D1149" s="15" t="s">
        <v>26</v>
      </c>
      <c r="E1149" s="15">
        <v>14</v>
      </c>
      <c r="F1149" s="16" t="s">
        <v>28</v>
      </c>
      <c r="G1149" s="15">
        <v>59680.799999999996</v>
      </c>
      <c r="H1149" s="15" t="s">
        <v>29</v>
      </c>
      <c r="I1149" s="15" t="s">
        <v>25</v>
      </c>
    </row>
    <row r="1150" spans="1:9" hidden="1" x14ac:dyDescent="0.45">
      <c r="A1150" s="15" t="s">
        <v>69</v>
      </c>
      <c r="B1150" s="15" t="s">
        <v>60</v>
      </c>
      <c r="C1150" s="16" t="s">
        <v>44</v>
      </c>
      <c r="D1150" s="15" t="s">
        <v>45</v>
      </c>
      <c r="E1150" s="15">
        <v>8</v>
      </c>
      <c r="F1150" s="16" t="s">
        <v>18</v>
      </c>
      <c r="G1150" s="15">
        <v>252064.8</v>
      </c>
      <c r="H1150" s="15" t="s">
        <v>24</v>
      </c>
      <c r="I1150" s="15" t="s">
        <v>47</v>
      </c>
    </row>
    <row r="1151" spans="1:9" hidden="1" x14ac:dyDescent="0.45">
      <c r="A1151" s="15" t="s">
        <v>63</v>
      </c>
      <c r="B1151" s="15" t="s">
        <v>60</v>
      </c>
      <c r="C1151" s="16" t="s">
        <v>44</v>
      </c>
      <c r="D1151" s="15" t="s">
        <v>48</v>
      </c>
      <c r="E1151" s="15">
        <v>5</v>
      </c>
      <c r="F1151" s="16" t="s">
        <v>18</v>
      </c>
      <c r="G1151" s="15">
        <v>266356.8</v>
      </c>
      <c r="H1151" s="15" t="s">
        <v>27</v>
      </c>
      <c r="I1151" s="15" t="s">
        <v>20</v>
      </c>
    </row>
    <row r="1152" spans="1:9" hidden="1" x14ac:dyDescent="0.45">
      <c r="A1152" s="15" t="s">
        <v>63</v>
      </c>
      <c r="B1152" s="15" t="s">
        <v>60</v>
      </c>
      <c r="C1152" s="16" t="s">
        <v>33</v>
      </c>
      <c r="D1152" s="15" t="s">
        <v>34</v>
      </c>
      <c r="E1152" s="15">
        <v>11</v>
      </c>
      <c r="F1152" s="16" t="s">
        <v>18</v>
      </c>
      <c r="G1152" s="15">
        <v>48334.799999999996</v>
      </c>
      <c r="H1152" s="15" t="s">
        <v>27</v>
      </c>
      <c r="I1152" s="15" t="s">
        <v>20</v>
      </c>
    </row>
    <row r="1153" spans="1:9" hidden="1" x14ac:dyDescent="0.45">
      <c r="A1153" s="15" t="s">
        <v>64</v>
      </c>
      <c r="B1153" s="15" t="s">
        <v>60</v>
      </c>
      <c r="C1153" s="16" t="s">
        <v>16</v>
      </c>
      <c r="D1153" s="15" t="s">
        <v>43</v>
      </c>
      <c r="E1153" s="15">
        <v>11</v>
      </c>
      <c r="F1153" s="16" t="s">
        <v>18</v>
      </c>
      <c r="G1153" s="15">
        <v>116448</v>
      </c>
      <c r="H1153" s="15" t="s">
        <v>29</v>
      </c>
      <c r="I1153" s="15" t="s">
        <v>36</v>
      </c>
    </row>
    <row r="1154" spans="1:9" hidden="1" x14ac:dyDescent="0.45">
      <c r="A1154" s="15" t="s">
        <v>65</v>
      </c>
      <c r="B1154" s="15" t="s">
        <v>60</v>
      </c>
      <c r="C1154" s="16" t="s">
        <v>33</v>
      </c>
      <c r="D1154" s="15" t="s">
        <v>42</v>
      </c>
      <c r="E1154" s="15">
        <v>12</v>
      </c>
      <c r="F1154" s="16" t="s">
        <v>18</v>
      </c>
      <c r="G1154" s="15">
        <v>106603.2</v>
      </c>
      <c r="H1154" s="15" t="s">
        <v>19</v>
      </c>
      <c r="I1154" s="15" t="s">
        <v>30</v>
      </c>
    </row>
    <row r="1155" spans="1:9" hidden="1" x14ac:dyDescent="0.45">
      <c r="A1155" s="15" t="s">
        <v>65</v>
      </c>
      <c r="B1155" s="15" t="s">
        <v>60</v>
      </c>
      <c r="C1155" s="16" t="s">
        <v>33</v>
      </c>
      <c r="D1155" s="15" t="s">
        <v>49</v>
      </c>
      <c r="E1155" s="15">
        <v>6</v>
      </c>
      <c r="F1155" s="16" t="s">
        <v>39</v>
      </c>
      <c r="G1155" s="15">
        <v>34261.199999999997</v>
      </c>
      <c r="H1155" s="15" t="s">
        <v>27</v>
      </c>
      <c r="I1155" s="15" t="s">
        <v>25</v>
      </c>
    </row>
    <row r="1156" spans="1:9" hidden="1" x14ac:dyDescent="0.45">
      <c r="A1156" s="15" t="s">
        <v>64</v>
      </c>
      <c r="B1156" s="15" t="s">
        <v>60</v>
      </c>
      <c r="C1156" s="16" t="s">
        <v>16</v>
      </c>
      <c r="D1156" s="15" t="s">
        <v>37</v>
      </c>
      <c r="E1156" s="15">
        <v>25</v>
      </c>
      <c r="F1156" s="16" t="s">
        <v>18</v>
      </c>
      <c r="G1156" s="15">
        <v>32481.599999999999</v>
      </c>
      <c r="H1156" s="15" t="s">
        <v>35</v>
      </c>
      <c r="I1156" s="15" t="s">
        <v>40</v>
      </c>
    </row>
    <row r="1157" spans="1:9" hidden="1" x14ac:dyDescent="0.45">
      <c r="A1157" s="15" t="s">
        <v>59</v>
      </c>
      <c r="B1157" s="15" t="s">
        <v>60</v>
      </c>
      <c r="C1157" s="16" t="s">
        <v>16</v>
      </c>
      <c r="D1157" s="15" t="s">
        <v>17</v>
      </c>
      <c r="E1157" s="15">
        <v>29</v>
      </c>
      <c r="F1157" s="16" t="s">
        <v>28</v>
      </c>
      <c r="G1157" s="15">
        <v>54579.6</v>
      </c>
      <c r="H1157" s="15" t="s">
        <v>24</v>
      </c>
      <c r="I1157" s="15" t="s">
        <v>36</v>
      </c>
    </row>
    <row r="1158" spans="1:9" hidden="1" x14ac:dyDescent="0.45">
      <c r="A1158" s="15" t="s">
        <v>62</v>
      </c>
      <c r="B1158" s="15" t="s">
        <v>60</v>
      </c>
      <c r="C1158" s="16" t="s">
        <v>16</v>
      </c>
      <c r="D1158" s="15" t="s">
        <v>17</v>
      </c>
      <c r="E1158" s="15">
        <v>21</v>
      </c>
      <c r="F1158" s="16" t="s">
        <v>18</v>
      </c>
      <c r="G1158" s="15">
        <v>74263.199999999997</v>
      </c>
      <c r="H1158" s="15" t="s">
        <v>46</v>
      </c>
      <c r="I1158" s="15" t="s">
        <v>47</v>
      </c>
    </row>
    <row r="1159" spans="1:9" hidden="1" x14ac:dyDescent="0.45">
      <c r="A1159" s="15" t="s">
        <v>62</v>
      </c>
      <c r="B1159" s="15" t="s">
        <v>60</v>
      </c>
      <c r="C1159" s="16" t="s">
        <v>22</v>
      </c>
      <c r="D1159" s="15" t="s">
        <v>41</v>
      </c>
      <c r="E1159" s="15">
        <v>7</v>
      </c>
      <c r="F1159" s="16" t="s">
        <v>39</v>
      </c>
      <c r="G1159" s="15">
        <v>123624</v>
      </c>
      <c r="H1159" s="15" t="s">
        <v>24</v>
      </c>
      <c r="I1159" s="15" t="s">
        <v>36</v>
      </c>
    </row>
    <row r="1160" spans="1:9" hidden="1" x14ac:dyDescent="0.45">
      <c r="A1160" s="15" t="s">
        <v>68</v>
      </c>
      <c r="B1160" s="15" t="s">
        <v>60</v>
      </c>
      <c r="C1160" s="16" t="s">
        <v>16</v>
      </c>
      <c r="D1160" s="15" t="s">
        <v>17</v>
      </c>
      <c r="E1160" s="15">
        <v>7</v>
      </c>
      <c r="F1160" s="16" t="s">
        <v>28</v>
      </c>
      <c r="G1160" s="15">
        <v>64730.399999999994</v>
      </c>
      <c r="H1160" s="15" t="s">
        <v>24</v>
      </c>
      <c r="I1160" s="15" t="s">
        <v>36</v>
      </c>
    </row>
    <row r="1161" spans="1:9" hidden="1" x14ac:dyDescent="0.45">
      <c r="A1161" s="15" t="s">
        <v>64</v>
      </c>
      <c r="B1161" s="15" t="s">
        <v>60</v>
      </c>
      <c r="C1161" s="16" t="s">
        <v>16</v>
      </c>
      <c r="D1161" s="15" t="s">
        <v>37</v>
      </c>
      <c r="E1161" s="15">
        <v>17</v>
      </c>
      <c r="F1161" s="16" t="s">
        <v>28</v>
      </c>
      <c r="G1161" s="15">
        <v>133392</v>
      </c>
      <c r="H1161" s="15" t="s">
        <v>24</v>
      </c>
      <c r="I1161" s="15" t="s">
        <v>36</v>
      </c>
    </row>
    <row r="1162" spans="1:9" hidden="1" x14ac:dyDescent="0.45">
      <c r="A1162" s="15" t="s">
        <v>62</v>
      </c>
      <c r="B1162" s="15" t="s">
        <v>60</v>
      </c>
      <c r="C1162" s="16" t="s">
        <v>22</v>
      </c>
      <c r="D1162" s="15" t="s">
        <v>23</v>
      </c>
      <c r="E1162" s="15">
        <v>30</v>
      </c>
      <c r="F1162" s="16" t="s">
        <v>28</v>
      </c>
      <c r="G1162" s="15">
        <v>18999.599999999999</v>
      </c>
      <c r="H1162" s="15" t="s">
        <v>19</v>
      </c>
      <c r="I1162" s="15" t="s">
        <v>25</v>
      </c>
    </row>
    <row r="1163" spans="1:9" hidden="1" x14ac:dyDescent="0.45">
      <c r="A1163" s="15" t="s">
        <v>69</v>
      </c>
      <c r="B1163" s="15" t="s">
        <v>60</v>
      </c>
      <c r="C1163" s="16" t="s">
        <v>22</v>
      </c>
      <c r="D1163" s="15" t="s">
        <v>41</v>
      </c>
      <c r="E1163" s="15">
        <v>28</v>
      </c>
      <c r="F1163" s="16" t="s">
        <v>28</v>
      </c>
      <c r="G1163" s="15">
        <v>149280</v>
      </c>
      <c r="H1163" s="15" t="s">
        <v>24</v>
      </c>
      <c r="I1163" s="15" t="s">
        <v>20</v>
      </c>
    </row>
    <row r="1164" spans="1:9" hidden="1" x14ac:dyDescent="0.45">
      <c r="A1164" s="15" t="s">
        <v>65</v>
      </c>
      <c r="B1164" s="15" t="s">
        <v>60</v>
      </c>
      <c r="C1164" s="16" t="s">
        <v>44</v>
      </c>
      <c r="D1164" s="15" t="s">
        <v>45</v>
      </c>
      <c r="E1164" s="15">
        <v>28</v>
      </c>
      <c r="F1164" s="16" t="s">
        <v>18</v>
      </c>
      <c r="G1164" s="15">
        <v>94291.199999999997</v>
      </c>
      <c r="H1164" s="15" t="s">
        <v>29</v>
      </c>
      <c r="I1164" s="15" t="s">
        <v>20</v>
      </c>
    </row>
    <row r="1165" spans="1:9" hidden="1" x14ac:dyDescent="0.45">
      <c r="A1165" s="15" t="s">
        <v>62</v>
      </c>
      <c r="B1165" s="15" t="s">
        <v>60</v>
      </c>
      <c r="C1165" s="16" t="s">
        <v>44</v>
      </c>
      <c r="D1165" s="15" t="s">
        <v>45</v>
      </c>
      <c r="E1165" s="15">
        <v>22</v>
      </c>
      <c r="F1165" s="16" t="s">
        <v>39</v>
      </c>
      <c r="G1165" s="15">
        <v>196844.4</v>
      </c>
      <c r="H1165" s="15" t="s">
        <v>24</v>
      </c>
      <c r="I1165" s="15" t="s">
        <v>25</v>
      </c>
    </row>
    <row r="1166" spans="1:9" hidden="1" x14ac:dyDescent="0.45">
      <c r="A1166" s="15" t="s">
        <v>65</v>
      </c>
      <c r="B1166" s="15" t="s">
        <v>60</v>
      </c>
      <c r="C1166" s="16" t="s">
        <v>22</v>
      </c>
      <c r="D1166" s="15" t="s">
        <v>26</v>
      </c>
      <c r="E1166" s="15">
        <v>23</v>
      </c>
      <c r="F1166" s="16" t="s">
        <v>28</v>
      </c>
      <c r="G1166" s="15">
        <v>56934</v>
      </c>
      <c r="H1166" s="15" t="s">
        <v>29</v>
      </c>
      <c r="I1166" s="15" t="s">
        <v>30</v>
      </c>
    </row>
    <row r="1167" spans="1:9" hidden="1" x14ac:dyDescent="0.45">
      <c r="A1167" s="15" t="s">
        <v>62</v>
      </c>
      <c r="B1167" s="15" t="s">
        <v>60</v>
      </c>
      <c r="C1167" s="16" t="s">
        <v>44</v>
      </c>
      <c r="D1167" s="15" t="s">
        <v>50</v>
      </c>
      <c r="E1167" s="15">
        <v>8</v>
      </c>
      <c r="F1167" s="16" t="s">
        <v>28</v>
      </c>
      <c r="G1167" s="15">
        <v>352069.2</v>
      </c>
      <c r="H1167" s="15" t="s">
        <v>24</v>
      </c>
      <c r="I1167" s="15" t="s">
        <v>25</v>
      </c>
    </row>
    <row r="1168" spans="1:9" hidden="1" x14ac:dyDescent="0.45">
      <c r="A1168" s="15" t="s">
        <v>66</v>
      </c>
      <c r="B1168" s="15" t="s">
        <v>60</v>
      </c>
      <c r="C1168" s="16" t="s">
        <v>33</v>
      </c>
      <c r="D1168" s="15" t="s">
        <v>42</v>
      </c>
      <c r="E1168" s="15">
        <v>27</v>
      </c>
      <c r="F1168" s="16" t="s">
        <v>28</v>
      </c>
      <c r="G1168" s="15">
        <v>320556</v>
      </c>
      <c r="H1168" s="15" t="s">
        <v>24</v>
      </c>
      <c r="I1168" s="15" t="s">
        <v>36</v>
      </c>
    </row>
    <row r="1169" spans="1:9" hidden="1" x14ac:dyDescent="0.45">
      <c r="A1169" s="15" t="s">
        <v>61</v>
      </c>
      <c r="B1169" s="15" t="s">
        <v>60</v>
      </c>
      <c r="C1169" s="16" t="s">
        <v>16</v>
      </c>
      <c r="D1169" s="15" t="s">
        <v>37</v>
      </c>
      <c r="E1169" s="15">
        <v>23</v>
      </c>
      <c r="F1169" s="16" t="s">
        <v>18</v>
      </c>
      <c r="G1169" s="15">
        <v>116726.39999999999</v>
      </c>
      <c r="H1169" s="15" t="s">
        <v>29</v>
      </c>
      <c r="I1169" s="15" t="s">
        <v>36</v>
      </c>
    </row>
    <row r="1170" spans="1:9" hidden="1" x14ac:dyDescent="0.45">
      <c r="A1170" s="15" t="s">
        <v>63</v>
      </c>
      <c r="B1170" s="15" t="s">
        <v>60</v>
      </c>
      <c r="C1170" s="16" t="s">
        <v>44</v>
      </c>
      <c r="D1170" s="15" t="s">
        <v>45</v>
      </c>
      <c r="E1170" s="15">
        <v>1</v>
      </c>
      <c r="F1170" s="16" t="s">
        <v>18</v>
      </c>
      <c r="G1170" s="15">
        <v>78004.800000000003</v>
      </c>
      <c r="H1170" s="15" t="s">
        <v>29</v>
      </c>
      <c r="I1170" s="15" t="s">
        <v>20</v>
      </c>
    </row>
    <row r="1171" spans="1:9" hidden="1" x14ac:dyDescent="0.45">
      <c r="A1171" s="15" t="s">
        <v>66</v>
      </c>
      <c r="B1171" s="15" t="s">
        <v>60</v>
      </c>
      <c r="C1171" s="16" t="s">
        <v>16</v>
      </c>
      <c r="D1171" s="15" t="s">
        <v>17</v>
      </c>
      <c r="E1171" s="15">
        <v>2</v>
      </c>
      <c r="F1171" s="16" t="s">
        <v>28</v>
      </c>
      <c r="G1171" s="15">
        <v>83695.199999999997</v>
      </c>
      <c r="H1171" s="15" t="s">
        <v>24</v>
      </c>
      <c r="I1171" s="15" t="s">
        <v>20</v>
      </c>
    </row>
    <row r="1172" spans="1:9" hidden="1" x14ac:dyDescent="0.45">
      <c r="A1172" s="15" t="s">
        <v>64</v>
      </c>
      <c r="B1172" s="15" t="s">
        <v>60</v>
      </c>
      <c r="C1172" s="16" t="s">
        <v>33</v>
      </c>
      <c r="D1172" s="15" t="s">
        <v>34</v>
      </c>
      <c r="E1172" s="15">
        <v>3</v>
      </c>
      <c r="F1172" s="16" t="s">
        <v>28</v>
      </c>
      <c r="G1172" s="15">
        <v>113378.4</v>
      </c>
      <c r="H1172" s="15" t="s">
        <v>24</v>
      </c>
      <c r="I1172" s="15" t="s">
        <v>20</v>
      </c>
    </row>
    <row r="1173" spans="1:9" hidden="1" x14ac:dyDescent="0.45">
      <c r="A1173" s="15" t="s">
        <v>61</v>
      </c>
      <c r="B1173" s="15" t="s">
        <v>60</v>
      </c>
      <c r="C1173" s="16" t="s">
        <v>16</v>
      </c>
      <c r="D1173" s="15" t="s">
        <v>37</v>
      </c>
      <c r="E1173" s="15">
        <v>12</v>
      </c>
      <c r="F1173" s="16" t="s">
        <v>39</v>
      </c>
      <c r="G1173" s="15">
        <v>170306.4</v>
      </c>
      <c r="H1173" s="15" t="s">
        <v>24</v>
      </c>
      <c r="I1173" s="15" t="s">
        <v>47</v>
      </c>
    </row>
    <row r="1174" spans="1:9" hidden="1" x14ac:dyDescent="0.45">
      <c r="A1174" s="15" t="s">
        <v>67</v>
      </c>
      <c r="B1174" s="15" t="s">
        <v>60</v>
      </c>
      <c r="C1174" s="16" t="s">
        <v>16</v>
      </c>
      <c r="D1174" s="15" t="s">
        <v>17</v>
      </c>
      <c r="E1174" s="15">
        <v>3</v>
      </c>
      <c r="F1174" s="16" t="s">
        <v>18</v>
      </c>
      <c r="G1174" s="15">
        <v>28574.399999999998</v>
      </c>
      <c r="H1174" s="15" t="s">
        <v>27</v>
      </c>
      <c r="I1174" s="15" t="s">
        <v>40</v>
      </c>
    </row>
    <row r="1175" spans="1:9" hidden="1" x14ac:dyDescent="0.45">
      <c r="A1175" s="15" t="s">
        <v>64</v>
      </c>
      <c r="B1175" s="15" t="s">
        <v>60</v>
      </c>
      <c r="C1175" s="16" t="s">
        <v>16</v>
      </c>
      <c r="D1175" s="15" t="s">
        <v>37</v>
      </c>
      <c r="E1175" s="15">
        <v>6</v>
      </c>
      <c r="F1175" s="16" t="s">
        <v>18</v>
      </c>
      <c r="G1175" s="15">
        <v>26750.399999999998</v>
      </c>
      <c r="H1175" s="15" t="s">
        <v>24</v>
      </c>
      <c r="I1175" s="15" t="s">
        <v>25</v>
      </c>
    </row>
    <row r="1176" spans="1:9" hidden="1" x14ac:dyDescent="0.45">
      <c r="A1176" s="15" t="s">
        <v>62</v>
      </c>
      <c r="B1176" s="15" t="s">
        <v>60</v>
      </c>
      <c r="C1176" s="16" t="s">
        <v>44</v>
      </c>
      <c r="D1176" s="15" t="s">
        <v>48</v>
      </c>
      <c r="E1176" s="15">
        <v>7</v>
      </c>
      <c r="F1176" s="16" t="s">
        <v>39</v>
      </c>
      <c r="G1176" s="15">
        <v>212212.8</v>
      </c>
      <c r="H1176" s="15" t="s">
        <v>24</v>
      </c>
      <c r="I1176" s="15" t="s">
        <v>36</v>
      </c>
    </row>
    <row r="1177" spans="1:9" hidden="1" x14ac:dyDescent="0.45">
      <c r="A1177" s="15" t="s">
        <v>59</v>
      </c>
      <c r="B1177" s="15" t="s">
        <v>60</v>
      </c>
      <c r="C1177" s="16" t="s">
        <v>16</v>
      </c>
      <c r="D1177" s="15" t="s">
        <v>37</v>
      </c>
      <c r="E1177" s="15">
        <v>7</v>
      </c>
      <c r="F1177" s="16" t="s">
        <v>28</v>
      </c>
      <c r="G1177" s="15">
        <v>7504.7999999999993</v>
      </c>
      <c r="H1177" s="15" t="s">
        <v>46</v>
      </c>
      <c r="I1177" s="15" t="s">
        <v>25</v>
      </c>
    </row>
    <row r="1178" spans="1:9" hidden="1" x14ac:dyDescent="0.45">
      <c r="A1178" s="15" t="s">
        <v>63</v>
      </c>
      <c r="B1178" s="15" t="s">
        <v>60</v>
      </c>
      <c r="C1178" s="16" t="s">
        <v>44</v>
      </c>
      <c r="D1178" s="15" t="s">
        <v>45</v>
      </c>
      <c r="E1178" s="15">
        <v>3</v>
      </c>
      <c r="F1178" s="16" t="s">
        <v>28</v>
      </c>
      <c r="G1178" s="15">
        <v>76276.800000000003</v>
      </c>
      <c r="H1178" s="15" t="s">
        <v>24</v>
      </c>
      <c r="I1178" s="15" t="s">
        <v>25</v>
      </c>
    </row>
    <row r="1179" spans="1:9" hidden="1" x14ac:dyDescent="0.45">
      <c r="A1179" s="15" t="s">
        <v>69</v>
      </c>
      <c r="B1179" s="15" t="s">
        <v>60</v>
      </c>
      <c r="C1179" s="16" t="s">
        <v>33</v>
      </c>
      <c r="D1179" s="15" t="s">
        <v>49</v>
      </c>
      <c r="E1179" s="15">
        <v>1</v>
      </c>
      <c r="F1179" s="16" t="s">
        <v>28</v>
      </c>
      <c r="G1179" s="15">
        <v>14186.4</v>
      </c>
      <c r="H1179" s="15" t="s">
        <v>29</v>
      </c>
      <c r="I1179" s="15" t="s">
        <v>30</v>
      </c>
    </row>
    <row r="1180" spans="1:9" hidden="1" x14ac:dyDescent="0.45">
      <c r="A1180" s="15" t="s">
        <v>68</v>
      </c>
      <c r="B1180" s="15" t="s">
        <v>60</v>
      </c>
      <c r="C1180" s="16" t="s">
        <v>16</v>
      </c>
      <c r="D1180" s="15" t="s">
        <v>17</v>
      </c>
      <c r="E1180" s="15">
        <v>18</v>
      </c>
      <c r="F1180" s="16" t="s">
        <v>28</v>
      </c>
      <c r="G1180" s="15">
        <v>99025.2</v>
      </c>
      <c r="H1180" s="15" t="s">
        <v>29</v>
      </c>
      <c r="I1180" s="15" t="s">
        <v>20</v>
      </c>
    </row>
    <row r="1181" spans="1:9" hidden="1" x14ac:dyDescent="0.45">
      <c r="A1181" s="15" t="s">
        <v>64</v>
      </c>
      <c r="B1181" s="15" t="s">
        <v>60</v>
      </c>
      <c r="C1181" s="16" t="s">
        <v>16</v>
      </c>
      <c r="D1181" s="15" t="s">
        <v>37</v>
      </c>
      <c r="E1181" s="15">
        <v>23</v>
      </c>
      <c r="F1181" s="16" t="s">
        <v>39</v>
      </c>
      <c r="G1181" s="15">
        <v>177180</v>
      </c>
      <c r="H1181" s="15" t="s">
        <v>24</v>
      </c>
      <c r="I1181" s="15" t="s">
        <v>36</v>
      </c>
    </row>
    <row r="1182" spans="1:9" hidden="1" x14ac:dyDescent="0.45">
      <c r="A1182" s="15" t="s">
        <v>65</v>
      </c>
      <c r="B1182" s="15" t="s">
        <v>60</v>
      </c>
      <c r="C1182" s="16" t="s">
        <v>33</v>
      </c>
      <c r="D1182" s="15" t="s">
        <v>49</v>
      </c>
      <c r="E1182" s="15">
        <v>1</v>
      </c>
      <c r="F1182" s="16" t="s">
        <v>18</v>
      </c>
      <c r="G1182" s="15">
        <v>104049.59999999999</v>
      </c>
      <c r="H1182" s="15" t="s">
        <v>29</v>
      </c>
      <c r="I1182" s="15" t="s">
        <v>31</v>
      </c>
    </row>
    <row r="1183" spans="1:9" hidden="1" x14ac:dyDescent="0.45">
      <c r="A1183" s="15" t="s">
        <v>59</v>
      </c>
      <c r="B1183" s="15" t="s">
        <v>60</v>
      </c>
      <c r="C1183" s="16" t="s">
        <v>33</v>
      </c>
      <c r="D1183" s="15" t="s">
        <v>34</v>
      </c>
      <c r="E1183" s="15">
        <v>14</v>
      </c>
      <c r="F1183" s="16" t="s">
        <v>28</v>
      </c>
      <c r="G1183" s="15">
        <v>44976</v>
      </c>
      <c r="H1183" s="15" t="s">
        <v>29</v>
      </c>
      <c r="I1183" s="15" t="s">
        <v>36</v>
      </c>
    </row>
    <row r="1184" spans="1:9" hidden="1" x14ac:dyDescent="0.45">
      <c r="A1184" s="15" t="s">
        <v>66</v>
      </c>
      <c r="B1184" s="15" t="s">
        <v>60</v>
      </c>
      <c r="C1184" s="16" t="s">
        <v>22</v>
      </c>
      <c r="D1184" s="15" t="s">
        <v>26</v>
      </c>
      <c r="E1184" s="15">
        <v>27</v>
      </c>
      <c r="F1184" s="16" t="s">
        <v>39</v>
      </c>
      <c r="G1184" s="15">
        <v>253212</v>
      </c>
      <c r="H1184" s="15" t="s">
        <v>24</v>
      </c>
      <c r="I1184" s="15" t="s">
        <v>20</v>
      </c>
    </row>
    <row r="1185" spans="1:9" hidden="1" x14ac:dyDescent="0.45">
      <c r="A1185" s="15" t="s">
        <v>61</v>
      </c>
      <c r="B1185" s="15" t="s">
        <v>60</v>
      </c>
      <c r="C1185" s="16" t="s">
        <v>44</v>
      </c>
      <c r="D1185" s="15" t="s">
        <v>45</v>
      </c>
      <c r="E1185" s="15">
        <v>2</v>
      </c>
      <c r="F1185" s="16" t="s">
        <v>18</v>
      </c>
      <c r="G1185" s="15">
        <v>37544.400000000001</v>
      </c>
      <c r="H1185" s="15" t="s">
        <v>24</v>
      </c>
      <c r="I1185" s="15" t="s">
        <v>47</v>
      </c>
    </row>
    <row r="1186" spans="1:9" hidden="1" x14ac:dyDescent="0.45">
      <c r="A1186" s="15" t="s">
        <v>67</v>
      </c>
      <c r="B1186" s="15" t="s">
        <v>60</v>
      </c>
      <c r="C1186" s="16" t="s">
        <v>16</v>
      </c>
      <c r="D1186" s="15" t="s">
        <v>17</v>
      </c>
      <c r="E1186" s="15">
        <v>28</v>
      </c>
      <c r="F1186" s="16" t="s">
        <v>28</v>
      </c>
      <c r="G1186" s="15">
        <v>46954.799999999996</v>
      </c>
      <c r="H1186" s="15" t="s">
        <v>27</v>
      </c>
      <c r="I1186" s="15" t="s">
        <v>20</v>
      </c>
    </row>
    <row r="1187" spans="1:9" hidden="1" x14ac:dyDescent="0.45">
      <c r="A1187" s="15" t="s">
        <v>63</v>
      </c>
      <c r="B1187" s="15" t="s">
        <v>60</v>
      </c>
      <c r="C1187" s="16" t="s">
        <v>44</v>
      </c>
      <c r="D1187" s="15" t="s">
        <v>48</v>
      </c>
      <c r="E1187" s="15">
        <v>1</v>
      </c>
      <c r="F1187" s="16" t="s">
        <v>18</v>
      </c>
      <c r="G1187" s="15">
        <v>265057.2</v>
      </c>
      <c r="H1187" s="15" t="s">
        <v>24</v>
      </c>
      <c r="I1187" s="15" t="s">
        <v>20</v>
      </c>
    </row>
    <row r="1188" spans="1:9" hidden="1" x14ac:dyDescent="0.45">
      <c r="A1188" s="15" t="s">
        <v>64</v>
      </c>
      <c r="B1188" s="15" t="s">
        <v>60</v>
      </c>
      <c r="C1188" s="16" t="s">
        <v>16</v>
      </c>
      <c r="D1188" s="15" t="s">
        <v>37</v>
      </c>
      <c r="E1188" s="15">
        <v>28</v>
      </c>
      <c r="F1188" s="16" t="s">
        <v>28</v>
      </c>
      <c r="G1188" s="15">
        <v>134887.19999999998</v>
      </c>
      <c r="H1188" s="15" t="s">
        <v>27</v>
      </c>
      <c r="I1188" s="15" t="s">
        <v>36</v>
      </c>
    </row>
    <row r="1189" spans="1:9" hidden="1" x14ac:dyDescent="0.45">
      <c r="A1189" s="15" t="s">
        <v>69</v>
      </c>
      <c r="B1189" s="15" t="s">
        <v>60</v>
      </c>
      <c r="C1189" s="16" t="s">
        <v>16</v>
      </c>
      <c r="D1189" s="15" t="s">
        <v>17</v>
      </c>
      <c r="E1189" s="15">
        <v>29</v>
      </c>
      <c r="F1189" s="16" t="s">
        <v>28</v>
      </c>
      <c r="G1189" s="15">
        <v>113491.2</v>
      </c>
      <c r="H1189" s="15" t="s">
        <v>35</v>
      </c>
      <c r="I1189" s="15" t="s">
        <v>36</v>
      </c>
    </row>
    <row r="1190" spans="1:9" hidden="1" x14ac:dyDescent="0.45">
      <c r="A1190" s="15" t="s">
        <v>62</v>
      </c>
      <c r="B1190" s="15" t="s">
        <v>60</v>
      </c>
      <c r="C1190" s="16" t="s">
        <v>22</v>
      </c>
      <c r="D1190" s="15" t="s">
        <v>23</v>
      </c>
      <c r="E1190" s="15">
        <v>21</v>
      </c>
      <c r="F1190" s="16" t="s">
        <v>18</v>
      </c>
      <c r="G1190" s="15">
        <v>44754</v>
      </c>
      <c r="H1190" s="15" t="s">
        <v>24</v>
      </c>
      <c r="I1190" s="15" t="s">
        <v>51</v>
      </c>
    </row>
    <row r="1191" spans="1:9" hidden="1" x14ac:dyDescent="0.45">
      <c r="A1191" s="15" t="s">
        <v>62</v>
      </c>
      <c r="B1191" s="15" t="s">
        <v>60</v>
      </c>
      <c r="C1191" s="16" t="s">
        <v>44</v>
      </c>
      <c r="D1191" s="15" t="s">
        <v>45</v>
      </c>
      <c r="E1191" s="15">
        <v>7</v>
      </c>
      <c r="F1191" s="16" t="s">
        <v>28</v>
      </c>
      <c r="G1191" s="15">
        <v>289054.8</v>
      </c>
      <c r="H1191" s="15" t="s">
        <v>35</v>
      </c>
      <c r="I1191" s="15" t="s">
        <v>25</v>
      </c>
    </row>
    <row r="1192" spans="1:9" hidden="1" x14ac:dyDescent="0.45">
      <c r="A1192" s="15" t="s">
        <v>66</v>
      </c>
      <c r="B1192" s="15" t="s">
        <v>60</v>
      </c>
      <c r="C1192" s="16" t="s">
        <v>16</v>
      </c>
      <c r="D1192" s="15" t="s">
        <v>43</v>
      </c>
      <c r="E1192" s="15">
        <v>21</v>
      </c>
      <c r="F1192" s="16" t="s">
        <v>18</v>
      </c>
      <c r="G1192" s="15">
        <v>18364.8</v>
      </c>
      <c r="H1192" s="15" t="s">
        <v>24</v>
      </c>
      <c r="I1192" s="15" t="s">
        <v>47</v>
      </c>
    </row>
    <row r="1193" spans="1:9" hidden="1" x14ac:dyDescent="0.45">
      <c r="A1193" s="15" t="s">
        <v>59</v>
      </c>
      <c r="B1193" s="15" t="s">
        <v>60</v>
      </c>
      <c r="C1193" s="16" t="s">
        <v>22</v>
      </c>
      <c r="D1193" s="15" t="s">
        <v>23</v>
      </c>
      <c r="E1193" s="15">
        <v>14</v>
      </c>
      <c r="F1193" s="16" t="s">
        <v>28</v>
      </c>
      <c r="G1193" s="15">
        <v>566070</v>
      </c>
      <c r="H1193" s="15" t="s">
        <v>24</v>
      </c>
      <c r="I1193" s="15" t="s">
        <v>20</v>
      </c>
    </row>
    <row r="1194" spans="1:9" hidden="1" x14ac:dyDescent="0.45">
      <c r="A1194" s="15" t="s">
        <v>67</v>
      </c>
      <c r="B1194" s="15" t="s">
        <v>60</v>
      </c>
      <c r="C1194" s="16" t="s">
        <v>16</v>
      </c>
      <c r="D1194" s="15" t="s">
        <v>17</v>
      </c>
      <c r="E1194" s="15">
        <v>20</v>
      </c>
      <c r="F1194" s="16" t="s">
        <v>18</v>
      </c>
      <c r="G1194" s="15">
        <v>80616</v>
      </c>
      <c r="H1194" s="15" t="s">
        <v>24</v>
      </c>
      <c r="I1194" s="15" t="s">
        <v>25</v>
      </c>
    </row>
    <row r="1195" spans="1:9" hidden="1" x14ac:dyDescent="0.45">
      <c r="A1195" s="15" t="s">
        <v>68</v>
      </c>
      <c r="B1195" s="15" t="s">
        <v>60</v>
      </c>
      <c r="C1195" s="16" t="s">
        <v>16</v>
      </c>
      <c r="D1195" s="15" t="s">
        <v>17</v>
      </c>
      <c r="E1195" s="15">
        <v>10</v>
      </c>
      <c r="F1195" s="16" t="s">
        <v>28</v>
      </c>
      <c r="G1195" s="15">
        <v>4083.6</v>
      </c>
      <c r="H1195" s="15" t="s">
        <v>29</v>
      </c>
      <c r="I1195" s="15" t="s">
        <v>47</v>
      </c>
    </row>
    <row r="1196" spans="1:9" hidden="1" x14ac:dyDescent="0.45">
      <c r="A1196" s="15" t="s">
        <v>65</v>
      </c>
      <c r="B1196" s="15" t="s">
        <v>60</v>
      </c>
      <c r="C1196" s="16" t="s">
        <v>33</v>
      </c>
      <c r="D1196" s="15" t="s">
        <v>42</v>
      </c>
      <c r="E1196" s="15">
        <v>6</v>
      </c>
      <c r="F1196" s="16" t="s">
        <v>39</v>
      </c>
      <c r="G1196" s="15">
        <v>98119.2</v>
      </c>
      <c r="H1196" s="15" t="s">
        <v>19</v>
      </c>
      <c r="I1196" s="15" t="s">
        <v>47</v>
      </c>
    </row>
    <row r="1197" spans="1:9" hidden="1" x14ac:dyDescent="0.45">
      <c r="A1197" s="15" t="s">
        <v>66</v>
      </c>
      <c r="B1197" s="15" t="s">
        <v>60</v>
      </c>
      <c r="C1197" s="16" t="s">
        <v>44</v>
      </c>
      <c r="D1197" s="15" t="s">
        <v>45</v>
      </c>
      <c r="E1197" s="15">
        <v>21</v>
      </c>
      <c r="F1197" s="16" t="s">
        <v>18</v>
      </c>
      <c r="G1197" s="15">
        <v>160794</v>
      </c>
      <c r="H1197" s="15" t="s">
        <v>24</v>
      </c>
      <c r="I1197" s="15" t="s">
        <v>36</v>
      </c>
    </row>
    <row r="1198" spans="1:9" hidden="1" x14ac:dyDescent="0.45">
      <c r="A1198" s="15" t="s">
        <v>69</v>
      </c>
      <c r="B1198" s="15" t="s">
        <v>60</v>
      </c>
      <c r="C1198" s="16" t="s">
        <v>44</v>
      </c>
      <c r="D1198" s="15" t="s">
        <v>48</v>
      </c>
      <c r="E1198" s="15">
        <v>29</v>
      </c>
      <c r="F1198" s="16" t="s">
        <v>18</v>
      </c>
      <c r="G1198" s="15">
        <v>193464</v>
      </c>
      <c r="H1198" s="15" t="s">
        <v>27</v>
      </c>
      <c r="I1198" s="15" t="s">
        <v>30</v>
      </c>
    </row>
    <row r="1199" spans="1:9" hidden="1" x14ac:dyDescent="0.45">
      <c r="A1199" s="15" t="s">
        <v>66</v>
      </c>
      <c r="B1199" s="15" t="s">
        <v>60</v>
      </c>
      <c r="C1199" s="16" t="s">
        <v>44</v>
      </c>
      <c r="D1199" s="15" t="s">
        <v>45</v>
      </c>
      <c r="E1199" s="15">
        <v>16</v>
      </c>
      <c r="F1199" s="16" t="s">
        <v>28</v>
      </c>
      <c r="G1199" s="15">
        <v>219160.8</v>
      </c>
      <c r="H1199" s="15" t="s">
        <v>24</v>
      </c>
      <c r="I1199" s="15" t="s">
        <v>31</v>
      </c>
    </row>
    <row r="1200" spans="1:9" hidden="1" x14ac:dyDescent="0.45">
      <c r="A1200" s="15" t="s">
        <v>61</v>
      </c>
      <c r="B1200" s="15" t="s">
        <v>60</v>
      </c>
      <c r="C1200" s="16" t="s">
        <v>33</v>
      </c>
      <c r="D1200" s="15" t="s">
        <v>42</v>
      </c>
      <c r="E1200" s="15">
        <v>22</v>
      </c>
      <c r="F1200" s="16" t="s">
        <v>28</v>
      </c>
      <c r="G1200" s="15">
        <v>93192</v>
      </c>
      <c r="H1200" s="15" t="s">
        <v>29</v>
      </c>
      <c r="I1200" s="15" t="s">
        <v>30</v>
      </c>
    </row>
    <row r="1201" spans="1:9" hidden="1" x14ac:dyDescent="0.45">
      <c r="A1201" s="15" t="s">
        <v>66</v>
      </c>
      <c r="B1201" s="15" t="s">
        <v>60</v>
      </c>
      <c r="C1201" s="16" t="s">
        <v>44</v>
      </c>
      <c r="D1201" s="15" t="s">
        <v>45</v>
      </c>
      <c r="E1201" s="15">
        <v>12</v>
      </c>
      <c r="F1201" s="16" t="s">
        <v>28</v>
      </c>
      <c r="G1201" s="15">
        <v>206150.39999999999</v>
      </c>
      <c r="H1201" s="15" t="s">
        <v>24</v>
      </c>
      <c r="I1201" s="15" t="s">
        <v>31</v>
      </c>
    </row>
    <row r="1202" spans="1:9" hidden="1" x14ac:dyDescent="0.45">
      <c r="A1202" s="15" t="s">
        <v>65</v>
      </c>
      <c r="B1202" s="15" t="s">
        <v>60</v>
      </c>
      <c r="C1202" s="16" t="s">
        <v>22</v>
      </c>
      <c r="D1202" s="15" t="s">
        <v>23</v>
      </c>
      <c r="E1202" s="15">
        <v>17</v>
      </c>
      <c r="F1202" s="16" t="s">
        <v>28</v>
      </c>
      <c r="G1202" s="15">
        <v>460464</v>
      </c>
      <c r="H1202" s="15" t="s">
        <v>46</v>
      </c>
      <c r="I1202" s="15" t="s">
        <v>20</v>
      </c>
    </row>
    <row r="1203" spans="1:9" hidden="1" x14ac:dyDescent="0.45">
      <c r="A1203" s="15" t="s">
        <v>67</v>
      </c>
      <c r="B1203" s="15" t="s">
        <v>60</v>
      </c>
      <c r="C1203" s="16" t="s">
        <v>33</v>
      </c>
      <c r="D1203" s="15" t="s">
        <v>34</v>
      </c>
      <c r="E1203" s="15">
        <v>8</v>
      </c>
      <c r="F1203" s="16" t="s">
        <v>18</v>
      </c>
      <c r="G1203" s="15">
        <v>170287.19999999998</v>
      </c>
      <c r="H1203" s="15" t="s">
        <v>27</v>
      </c>
      <c r="I1203" s="15" t="s">
        <v>51</v>
      </c>
    </row>
    <row r="1204" spans="1:9" hidden="1" x14ac:dyDescent="0.45">
      <c r="A1204" s="15" t="s">
        <v>61</v>
      </c>
      <c r="B1204" s="15" t="s">
        <v>60</v>
      </c>
      <c r="C1204" s="16" t="s">
        <v>16</v>
      </c>
      <c r="D1204" s="15" t="s">
        <v>37</v>
      </c>
      <c r="E1204" s="15">
        <v>19</v>
      </c>
      <c r="F1204" s="16" t="s">
        <v>28</v>
      </c>
      <c r="G1204" s="15">
        <v>74052</v>
      </c>
      <c r="H1204" s="15" t="s">
        <v>24</v>
      </c>
      <c r="I1204" s="15" t="s">
        <v>36</v>
      </c>
    </row>
    <row r="1205" spans="1:9" hidden="1" x14ac:dyDescent="0.45">
      <c r="A1205" s="15" t="s">
        <v>63</v>
      </c>
      <c r="B1205" s="15" t="s">
        <v>60</v>
      </c>
      <c r="C1205" s="16" t="s">
        <v>44</v>
      </c>
      <c r="D1205" s="15" t="s">
        <v>50</v>
      </c>
      <c r="E1205" s="15">
        <v>14</v>
      </c>
      <c r="F1205" s="16" t="s">
        <v>39</v>
      </c>
      <c r="G1205" s="15">
        <v>73083.599999999991</v>
      </c>
      <c r="H1205" s="15" t="s">
        <v>27</v>
      </c>
      <c r="I1205" s="15" t="s">
        <v>20</v>
      </c>
    </row>
    <row r="1206" spans="1:9" hidden="1" x14ac:dyDescent="0.45">
      <c r="A1206" s="15" t="s">
        <v>69</v>
      </c>
      <c r="B1206" s="15" t="s">
        <v>60</v>
      </c>
      <c r="C1206" s="16" t="s">
        <v>44</v>
      </c>
      <c r="D1206" s="15" t="s">
        <v>45</v>
      </c>
      <c r="E1206" s="15">
        <v>14</v>
      </c>
      <c r="F1206" s="16" t="s">
        <v>18</v>
      </c>
      <c r="G1206" s="15">
        <v>110386.8</v>
      </c>
      <c r="H1206" s="15" t="s">
        <v>24</v>
      </c>
      <c r="I1206" s="15" t="s">
        <v>20</v>
      </c>
    </row>
    <row r="1207" spans="1:9" hidden="1" x14ac:dyDescent="0.45">
      <c r="A1207" s="15" t="s">
        <v>69</v>
      </c>
      <c r="B1207" s="15" t="s">
        <v>60</v>
      </c>
      <c r="C1207" s="16" t="s">
        <v>22</v>
      </c>
      <c r="D1207" s="15" t="s">
        <v>23</v>
      </c>
      <c r="E1207" s="15">
        <v>22</v>
      </c>
      <c r="F1207" s="16" t="s">
        <v>28</v>
      </c>
      <c r="G1207" s="15">
        <v>581928</v>
      </c>
      <c r="H1207" s="15" t="s">
        <v>35</v>
      </c>
      <c r="I1207" s="15" t="s">
        <v>30</v>
      </c>
    </row>
    <row r="1208" spans="1:9" hidden="1" x14ac:dyDescent="0.45">
      <c r="A1208" s="15" t="s">
        <v>66</v>
      </c>
      <c r="B1208" s="15" t="s">
        <v>60</v>
      </c>
      <c r="C1208" s="16" t="s">
        <v>16</v>
      </c>
      <c r="D1208" s="15" t="s">
        <v>17</v>
      </c>
      <c r="E1208" s="15">
        <v>29</v>
      </c>
      <c r="F1208" s="16" t="s">
        <v>28</v>
      </c>
      <c r="G1208" s="15">
        <v>95359.2</v>
      </c>
      <c r="H1208" s="15" t="s">
        <v>27</v>
      </c>
      <c r="I1208" s="15" t="s">
        <v>36</v>
      </c>
    </row>
    <row r="1209" spans="1:9" hidden="1" x14ac:dyDescent="0.45">
      <c r="A1209" s="15" t="s">
        <v>67</v>
      </c>
      <c r="B1209" s="15" t="s">
        <v>60</v>
      </c>
      <c r="C1209" s="16" t="s">
        <v>16</v>
      </c>
      <c r="D1209" s="15" t="s">
        <v>17</v>
      </c>
      <c r="E1209" s="15">
        <v>25</v>
      </c>
      <c r="F1209" s="16" t="s">
        <v>18</v>
      </c>
      <c r="G1209" s="15">
        <v>80151.599999999991</v>
      </c>
      <c r="H1209" s="15" t="s">
        <v>29</v>
      </c>
      <c r="I1209" s="15" t="s">
        <v>25</v>
      </c>
    </row>
    <row r="1210" spans="1:9" hidden="1" x14ac:dyDescent="0.45">
      <c r="A1210" s="15" t="s">
        <v>63</v>
      </c>
      <c r="B1210" s="15" t="s">
        <v>60</v>
      </c>
      <c r="C1210" s="16" t="s">
        <v>22</v>
      </c>
      <c r="D1210" s="15" t="s">
        <v>23</v>
      </c>
      <c r="E1210" s="15">
        <v>2</v>
      </c>
      <c r="F1210" s="16" t="s">
        <v>28</v>
      </c>
      <c r="G1210" s="15">
        <v>336516</v>
      </c>
      <c r="H1210" s="15" t="s">
        <v>19</v>
      </c>
      <c r="I1210" s="15" t="s">
        <v>25</v>
      </c>
    </row>
    <row r="1211" spans="1:9" hidden="1" x14ac:dyDescent="0.45">
      <c r="A1211" s="15" t="s">
        <v>64</v>
      </c>
      <c r="B1211" s="15" t="s">
        <v>60</v>
      </c>
      <c r="C1211" s="16" t="s">
        <v>22</v>
      </c>
      <c r="D1211" s="15" t="s">
        <v>41</v>
      </c>
      <c r="E1211" s="15">
        <v>17</v>
      </c>
      <c r="F1211" s="16" t="s">
        <v>18</v>
      </c>
      <c r="G1211" s="15">
        <v>239964</v>
      </c>
      <c r="H1211" s="15" t="s">
        <v>35</v>
      </c>
      <c r="I1211" s="15" t="s">
        <v>36</v>
      </c>
    </row>
    <row r="1212" spans="1:9" hidden="1" x14ac:dyDescent="0.45">
      <c r="A1212" s="15" t="s">
        <v>62</v>
      </c>
      <c r="B1212" s="15" t="s">
        <v>60</v>
      </c>
      <c r="C1212" s="16" t="s">
        <v>22</v>
      </c>
      <c r="D1212" s="15" t="s">
        <v>41</v>
      </c>
      <c r="E1212" s="15">
        <v>28</v>
      </c>
      <c r="F1212" s="16" t="s">
        <v>39</v>
      </c>
      <c r="G1212" s="15">
        <v>193494</v>
      </c>
      <c r="H1212" s="15" t="s">
        <v>24</v>
      </c>
      <c r="I1212" s="15" t="s">
        <v>25</v>
      </c>
    </row>
    <row r="1213" spans="1:9" hidden="1" x14ac:dyDescent="0.45">
      <c r="A1213" s="15" t="s">
        <v>64</v>
      </c>
      <c r="B1213" s="15" t="s">
        <v>60</v>
      </c>
      <c r="C1213" s="16" t="s">
        <v>16</v>
      </c>
      <c r="D1213" s="15" t="s">
        <v>43</v>
      </c>
      <c r="E1213" s="15">
        <v>9</v>
      </c>
      <c r="F1213" s="16" t="s">
        <v>28</v>
      </c>
      <c r="G1213" s="15">
        <v>714405.6</v>
      </c>
      <c r="H1213" s="15" t="s">
        <v>27</v>
      </c>
      <c r="I1213" s="15" t="s">
        <v>20</v>
      </c>
    </row>
    <row r="1214" spans="1:9" hidden="1" x14ac:dyDescent="0.45">
      <c r="A1214" s="15" t="s">
        <v>59</v>
      </c>
      <c r="B1214" s="15" t="s">
        <v>60</v>
      </c>
      <c r="C1214" s="16" t="s">
        <v>33</v>
      </c>
      <c r="D1214" s="15" t="s">
        <v>49</v>
      </c>
      <c r="E1214" s="15">
        <v>9</v>
      </c>
      <c r="F1214" s="16" t="s">
        <v>18</v>
      </c>
      <c r="G1214" s="15">
        <v>8497.1999999999989</v>
      </c>
      <c r="H1214" s="15" t="s">
        <v>24</v>
      </c>
      <c r="I1214" s="15" t="s">
        <v>31</v>
      </c>
    </row>
    <row r="1215" spans="1:9" hidden="1" x14ac:dyDescent="0.45">
      <c r="A1215" s="15" t="s">
        <v>69</v>
      </c>
      <c r="B1215" s="15" t="s">
        <v>60</v>
      </c>
      <c r="C1215" s="16" t="s">
        <v>16</v>
      </c>
      <c r="D1215" s="15" t="s">
        <v>17</v>
      </c>
      <c r="E1215" s="15">
        <v>25</v>
      </c>
      <c r="F1215" s="16" t="s">
        <v>28</v>
      </c>
      <c r="G1215" s="15">
        <v>113120.4</v>
      </c>
      <c r="H1215" s="15" t="s">
        <v>35</v>
      </c>
      <c r="I1215" s="15" t="s">
        <v>31</v>
      </c>
    </row>
    <row r="1216" spans="1:9" hidden="1" x14ac:dyDescent="0.45">
      <c r="A1216" s="15" t="s">
        <v>64</v>
      </c>
      <c r="B1216" s="15" t="s">
        <v>60</v>
      </c>
      <c r="C1216" s="16" t="s">
        <v>16</v>
      </c>
      <c r="D1216" s="15" t="s">
        <v>37</v>
      </c>
      <c r="E1216" s="15">
        <v>28</v>
      </c>
      <c r="F1216" s="16" t="s">
        <v>18</v>
      </c>
      <c r="G1216" s="15">
        <v>64987.199999999997</v>
      </c>
      <c r="H1216" s="15" t="s">
        <v>29</v>
      </c>
      <c r="I1216" s="15" t="s">
        <v>20</v>
      </c>
    </row>
    <row r="1217" spans="1:9" hidden="1" x14ac:dyDescent="0.45">
      <c r="A1217" s="15" t="s">
        <v>69</v>
      </c>
      <c r="B1217" s="15" t="s">
        <v>60</v>
      </c>
      <c r="C1217" s="16" t="s">
        <v>22</v>
      </c>
      <c r="D1217" s="15" t="s">
        <v>41</v>
      </c>
      <c r="E1217" s="15">
        <v>15</v>
      </c>
      <c r="F1217" s="16" t="s">
        <v>39</v>
      </c>
      <c r="G1217" s="15">
        <v>324630</v>
      </c>
      <c r="H1217" s="15" t="s">
        <v>24</v>
      </c>
      <c r="I1217" s="15" t="s">
        <v>36</v>
      </c>
    </row>
    <row r="1218" spans="1:9" hidden="1" x14ac:dyDescent="0.45">
      <c r="A1218" s="15" t="s">
        <v>64</v>
      </c>
      <c r="B1218" s="15" t="s">
        <v>60</v>
      </c>
      <c r="C1218" s="16" t="s">
        <v>16</v>
      </c>
      <c r="D1218" s="15" t="s">
        <v>43</v>
      </c>
      <c r="E1218" s="15">
        <v>24</v>
      </c>
      <c r="F1218" s="16" t="s">
        <v>28</v>
      </c>
      <c r="G1218" s="15">
        <v>226411.19999999998</v>
      </c>
      <c r="H1218" s="15" t="s">
        <v>35</v>
      </c>
      <c r="I1218" s="15" t="s">
        <v>47</v>
      </c>
    </row>
    <row r="1219" spans="1:9" hidden="1" x14ac:dyDescent="0.45">
      <c r="A1219" s="15" t="s">
        <v>63</v>
      </c>
      <c r="B1219" s="15" t="s">
        <v>60</v>
      </c>
      <c r="C1219" s="16" t="s">
        <v>33</v>
      </c>
      <c r="D1219" s="15" t="s">
        <v>34</v>
      </c>
      <c r="E1219" s="15">
        <v>11</v>
      </c>
      <c r="F1219" s="16" t="s">
        <v>18</v>
      </c>
      <c r="G1219" s="15">
        <v>40267.199999999997</v>
      </c>
      <c r="H1219" s="15" t="s">
        <v>27</v>
      </c>
      <c r="I1219" s="15" t="s">
        <v>20</v>
      </c>
    </row>
    <row r="1220" spans="1:9" hidden="1" x14ac:dyDescent="0.45">
      <c r="A1220" s="15" t="s">
        <v>62</v>
      </c>
      <c r="B1220" s="15" t="s">
        <v>60</v>
      </c>
      <c r="C1220" s="16" t="s">
        <v>22</v>
      </c>
      <c r="D1220" s="15" t="s">
        <v>41</v>
      </c>
      <c r="E1220" s="15">
        <v>29</v>
      </c>
      <c r="F1220" s="16" t="s">
        <v>18</v>
      </c>
      <c r="G1220" s="15">
        <v>267252</v>
      </c>
      <c r="H1220" s="15" t="s">
        <v>24</v>
      </c>
      <c r="I1220" s="15" t="s">
        <v>20</v>
      </c>
    </row>
    <row r="1221" spans="1:9" hidden="1" x14ac:dyDescent="0.45">
      <c r="A1221" s="15" t="s">
        <v>65</v>
      </c>
      <c r="B1221" s="15" t="s">
        <v>60</v>
      </c>
      <c r="C1221" s="16" t="s">
        <v>44</v>
      </c>
      <c r="D1221" s="15" t="s">
        <v>50</v>
      </c>
      <c r="E1221" s="15">
        <v>22</v>
      </c>
      <c r="F1221" s="16" t="s">
        <v>28</v>
      </c>
      <c r="G1221" s="15">
        <v>18914.399999999998</v>
      </c>
      <c r="H1221" s="15" t="s">
        <v>46</v>
      </c>
      <c r="I1221" s="15" t="s">
        <v>30</v>
      </c>
    </row>
    <row r="1222" spans="1:9" hidden="1" x14ac:dyDescent="0.45">
      <c r="A1222" s="15" t="s">
        <v>61</v>
      </c>
      <c r="B1222" s="15" t="s">
        <v>60</v>
      </c>
      <c r="C1222" s="16" t="s">
        <v>44</v>
      </c>
      <c r="D1222" s="15" t="s">
        <v>45</v>
      </c>
      <c r="E1222" s="15">
        <v>14</v>
      </c>
      <c r="F1222" s="16" t="s">
        <v>28</v>
      </c>
      <c r="G1222" s="15">
        <v>140598</v>
      </c>
      <c r="H1222" s="15" t="s">
        <v>24</v>
      </c>
      <c r="I1222" s="15" t="s">
        <v>20</v>
      </c>
    </row>
    <row r="1223" spans="1:9" hidden="1" x14ac:dyDescent="0.45">
      <c r="A1223" s="15" t="s">
        <v>67</v>
      </c>
      <c r="B1223" s="15" t="s">
        <v>60</v>
      </c>
      <c r="C1223" s="16" t="s">
        <v>44</v>
      </c>
      <c r="D1223" s="15" t="s">
        <v>50</v>
      </c>
      <c r="E1223" s="15">
        <v>17</v>
      </c>
      <c r="F1223" s="16" t="s">
        <v>18</v>
      </c>
      <c r="G1223" s="15">
        <v>70498.8</v>
      </c>
      <c r="H1223" s="15" t="s">
        <v>19</v>
      </c>
      <c r="I1223" s="15" t="s">
        <v>20</v>
      </c>
    </row>
    <row r="1224" spans="1:9" hidden="1" x14ac:dyDescent="0.45">
      <c r="A1224" s="15" t="s">
        <v>62</v>
      </c>
      <c r="B1224" s="15" t="s">
        <v>60</v>
      </c>
      <c r="C1224" s="16" t="s">
        <v>33</v>
      </c>
      <c r="D1224" s="15" t="s">
        <v>49</v>
      </c>
      <c r="E1224" s="15">
        <v>14</v>
      </c>
      <c r="F1224" s="16" t="s">
        <v>39</v>
      </c>
      <c r="G1224" s="15">
        <v>63936</v>
      </c>
      <c r="H1224" s="15" t="s">
        <v>24</v>
      </c>
      <c r="I1224" s="15" t="s">
        <v>25</v>
      </c>
    </row>
    <row r="1225" spans="1:9" hidden="1" x14ac:dyDescent="0.45">
      <c r="A1225" s="15" t="s">
        <v>68</v>
      </c>
      <c r="B1225" s="15" t="s">
        <v>60</v>
      </c>
      <c r="C1225" s="16" t="s">
        <v>16</v>
      </c>
      <c r="D1225" s="15" t="s">
        <v>17</v>
      </c>
      <c r="E1225" s="15">
        <v>26</v>
      </c>
      <c r="F1225" s="16" t="s">
        <v>18</v>
      </c>
      <c r="G1225" s="15">
        <v>115723.2</v>
      </c>
      <c r="H1225" s="15" t="s">
        <v>29</v>
      </c>
      <c r="I1225" s="15" t="s">
        <v>47</v>
      </c>
    </row>
    <row r="1226" spans="1:9" hidden="1" x14ac:dyDescent="0.45">
      <c r="A1226" s="15" t="s">
        <v>67</v>
      </c>
      <c r="B1226" s="15" t="s">
        <v>60</v>
      </c>
      <c r="C1226" s="16" t="s">
        <v>16</v>
      </c>
      <c r="D1226" s="15" t="s">
        <v>43</v>
      </c>
      <c r="E1226" s="15">
        <v>15</v>
      </c>
      <c r="F1226" s="16" t="s">
        <v>28</v>
      </c>
      <c r="G1226" s="15">
        <v>152829.6</v>
      </c>
      <c r="H1226" s="15" t="s">
        <v>24</v>
      </c>
      <c r="I1226" s="15" t="s">
        <v>20</v>
      </c>
    </row>
    <row r="1227" spans="1:9" hidden="1" x14ac:dyDescent="0.45">
      <c r="A1227" s="15" t="s">
        <v>68</v>
      </c>
      <c r="B1227" s="15" t="s">
        <v>60</v>
      </c>
      <c r="C1227" s="16" t="s">
        <v>16</v>
      </c>
      <c r="D1227" s="15" t="s">
        <v>37</v>
      </c>
      <c r="E1227" s="15">
        <v>28</v>
      </c>
      <c r="F1227" s="16" t="s">
        <v>28</v>
      </c>
      <c r="G1227" s="15">
        <v>42314.400000000001</v>
      </c>
      <c r="H1227" s="15" t="s">
        <v>29</v>
      </c>
      <c r="I1227" s="15" t="s">
        <v>20</v>
      </c>
    </row>
    <row r="1228" spans="1:9" hidden="1" x14ac:dyDescent="0.45">
      <c r="A1228" s="15" t="s">
        <v>61</v>
      </c>
      <c r="B1228" s="15" t="s">
        <v>60</v>
      </c>
      <c r="C1228" s="16" t="s">
        <v>16</v>
      </c>
      <c r="D1228" s="15" t="s">
        <v>17</v>
      </c>
      <c r="E1228" s="15">
        <v>4</v>
      </c>
      <c r="F1228" s="16" t="s">
        <v>28</v>
      </c>
      <c r="G1228" s="15">
        <v>27013.200000000001</v>
      </c>
      <c r="H1228" s="15" t="s">
        <v>24</v>
      </c>
      <c r="I1228" s="15" t="s">
        <v>40</v>
      </c>
    </row>
    <row r="1229" spans="1:9" hidden="1" x14ac:dyDescent="0.45">
      <c r="A1229" s="15" t="s">
        <v>59</v>
      </c>
      <c r="B1229" s="15" t="s">
        <v>60</v>
      </c>
      <c r="C1229" s="16" t="s">
        <v>44</v>
      </c>
      <c r="D1229" s="15" t="s">
        <v>45</v>
      </c>
      <c r="E1229" s="15">
        <v>4</v>
      </c>
      <c r="F1229" s="16" t="s">
        <v>28</v>
      </c>
      <c r="G1229" s="15">
        <v>80175.599999999991</v>
      </c>
      <c r="H1229" s="15" t="s">
        <v>24</v>
      </c>
      <c r="I1229" s="15" t="s">
        <v>25</v>
      </c>
    </row>
    <row r="1230" spans="1:9" hidden="1" x14ac:dyDescent="0.45">
      <c r="A1230" s="15" t="s">
        <v>59</v>
      </c>
      <c r="B1230" s="15" t="s">
        <v>60</v>
      </c>
      <c r="C1230" s="16" t="s">
        <v>16</v>
      </c>
      <c r="D1230" s="15" t="s">
        <v>43</v>
      </c>
      <c r="E1230" s="15">
        <v>27</v>
      </c>
      <c r="F1230" s="16" t="s">
        <v>39</v>
      </c>
      <c r="G1230" s="15">
        <v>295333.2</v>
      </c>
      <c r="H1230" s="15" t="s">
        <v>27</v>
      </c>
      <c r="I1230" s="15" t="s">
        <v>36</v>
      </c>
    </row>
    <row r="1231" spans="1:9" hidden="1" x14ac:dyDescent="0.45">
      <c r="A1231" s="15" t="s">
        <v>61</v>
      </c>
      <c r="B1231" s="15" t="s">
        <v>60</v>
      </c>
      <c r="C1231" s="16" t="s">
        <v>33</v>
      </c>
      <c r="D1231" s="15" t="s">
        <v>42</v>
      </c>
      <c r="E1231" s="15">
        <v>7</v>
      </c>
      <c r="F1231" s="16" t="s">
        <v>28</v>
      </c>
      <c r="G1231" s="15">
        <v>30634.799999999999</v>
      </c>
      <c r="H1231" s="15" t="s">
        <v>24</v>
      </c>
      <c r="I1231" s="15" t="s">
        <v>36</v>
      </c>
    </row>
    <row r="1232" spans="1:9" hidden="1" x14ac:dyDescent="0.45">
      <c r="A1232" s="15" t="s">
        <v>59</v>
      </c>
      <c r="B1232" s="15" t="s">
        <v>60</v>
      </c>
      <c r="C1232" s="16" t="s">
        <v>16</v>
      </c>
      <c r="D1232" s="15" t="s">
        <v>17</v>
      </c>
      <c r="E1232" s="15">
        <v>19</v>
      </c>
      <c r="F1232" s="16" t="s">
        <v>28</v>
      </c>
      <c r="G1232" s="15">
        <v>118569.59999999999</v>
      </c>
      <c r="H1232" s="15" t="s">
        <v>19</v>
      </c>
      <c r="I1232" s="15" t="s">
        <v>40</v>
      </c>
    </row>
    <row r="1233" spans="1:9" hidden="1" x14ac:dyDescent="0.45">
      <c r="A1233" s="15" t="s">
        <v>65</v>
      </c>
      <c r="B1233" s="15" t="s">
        <v>60</v>
      </c>
      <c r="C1233" s="16" t="s">
        <v>16</v>
      </c>
      <c r="D1233" s="15" t="s">
        <v>17</v>
      </c>
      <c r="E1233" s="15">
        <v>2</v>
      </c>
      <c r="F1233" s="16" t="s">
        <v>28</v>
      </c>
      <c r="G1233" s="15">
        <v>42810</v>
      </c>
      <c r="H1233" s="15" t="s">
        <v>29</v>
      </c>
      <c r="I1233" s="15" t="s">
        <v>20</v>
      </c>
    </row>
    <row r="1234" spans="1:9" hidden="1" x14ac:dyDescent="0.45">
      <c r="A1234" s="15" t="s">
        <v>62</v>
      </c>
      <c r="B1234" s="15" t="s">
        <v>60</v>
      </c>
      <c r="C1234" s="16" t="s">
        <v>16</v>
      </c>
      <c r="D1234" s="15" t="s">
        <v>37</v>
      </c>
      <c r="E1234" s="15">
        <v>12</v>
      </c>
      <c r="F1234" s="16" t="s">
        <v>28</v>
      </c>
      <c r="G1234" s="15">
        <v>199464</v>
      </c>
      <c r="H1234" s="15" t="s">
        <v>27</v>
      </c>
      <c r="I1234" s="15" t="s">
        <v>47</v>
      </c>
    </row>
    <row r="1235" spans="1:9" hidden="1" x14ac:dyDescent="0.45">
      <c r="A1235" s="15" t="s">
        <v>66</v>
      </c>
      <c r="B1235" s="15" t="s">
        <v>60</v>
      </c>
      <c r="C1235" s="16" t="s">
        <v>22</v>
      </c>
      <c r="D1235" s="15" t="s">
        <v>23</v>
      </c>
      <c r="E1235" s="15">
        <v>25</v>
      </c>
      <c r="F1235" s="16" t="s">
        <v>28</v>
      </c>
      <c r="G1235" s="15">
        <v>418836</v>
      </c>
      <c r="H1235" s="15" t="s">
        <v>29</v>
      </c>
      <c r="I1235" s="15" t="s">
        <v>47</v>
      </c>
    </row>
    <row r="1236" spans="1:9" hidden="1" x14ac:dyDescent="0.45">
      <c r="A1236" s="15" t="s">
        <v>66</v>
      </c>
      <c r="B1236" s="15" t="s">
        <v>60</v>
      </c>
      <c r="C1236" s="16" t="s">
        <v>16</v>
      </c>
      <c r="D1236" s="15" t="s">
        <v>17</v>
      </c>
      <c r="E1236" s="15">
        <v>5</v>
      </c>
      <c r="F1236" s="16" t="s">
        <v>28</v>
      </c>
      <c r="G1236" s="15">
        <v>25342.799999999999</v>
      </c>
      <c r="H1236" s="15" t="s">
        <v>27</v>
      </c>
      <c r="I1236" s="15" t="s">
        <v>25</v>
      </c>
    </row>
    <row r="1237" spans="1:9" hidden="1" x14ac:dyDescent="0.45">
      <c r="A1237" s="15" t="s">
        <v>68</v>
      </c>
      <c r="B1237" s="15" t="s">
        <v>60</v>
      </c>
      <c r="C1237" s="16" t="s">
        <v>22</v>
      </c>
      <c r="D1237" s="15" t="s">
        <v>41</v>
      </c>
      <c r="E1237" s="15">
        <v>19</v>
      </c>
      <c r="F1237" s="16" t="s">
        <v>28</v>
      </c>
      <c r="G1237" s="15">
        <v>262890</v>
      </c>
      <c r="H1237" s="15" t="s">
        <v>24</v>
      </c>
      <c r="I1237" s="15" t="s">
        <v>25</v>
      </c>
    </row>
    <row r="1238" spans="1:9" hidden="1" x14ac:dyDescent="0.45">
      <c r="A1238" s="15" t="s">
        <v>67</v>
      </c>
      <c r="B1238" s="15" t="s">
        <v>60</v>
      </c>
      <c r="C1238" s="16" t="s">
        <v>44</v>
      </c>
      <c r="D1238" s="15" t="s">
        <v>45</v>
      </c>
      <c r="E1238" s="15">
        <v>5</v>
      </c>
      <c r="F1238" s="16" t="s">
        <v>18</v>
      </c>
      <c r="G1238" s="15">
        <v>25057.200000000001</v>
      </c>
      <c r="H1238" s="15" t="s">
        <v>35</v>
      </c>
      <c r="I1238" s="15" t="s">
        <v>20</v>
      </c>
    </row>
    <row r="1239" spans="1:9" hidden="1" x14ac:dyDescent="0.45">
      <c r="A1239" s="15" t="s">
        <v>63</v>
      </c>
      <c r="B1239" s="15" t="s">
        <v>60</v>
      </c>
      <c r="C1239" s="16" t="s">
        <v>16</v>
      </c>
      <c r="D1239" s="15" t="s">
        <v>37</v>
      </c>
      <c r="E1239" s="15">
        <v>1</v>
      </c>
      <c r="F1239" s="16" t="s">
        <v>18</v>
      </c>
      <c r="G1239" s="15">
        <v>227016</v>
      </c>
      <c r="H1239" s="15" t="s">
        <v>24</v>
      </c>
      <c r="I1239" s="15" t="s">
        <v>36</v>
      </c>
    </row>
    <row r="1240" spans="1:9" hidden="1" x14ac:dyDescent="0.45">
      <c r="A1240" s="15" t="s">
        <v>65</v>
      </c>
      <c r="B1240" s="15" t="s">
        <v>60</v>
      </c>
      <c r="C1240" s="16" t="s">
        <v>44</v>
      </c>
      <c r="D1240" s="15" t="s">
        <v>45</v>
      </c>
      <c r="E1240" s="15">
        <v>3</v>
      </c>
      <c r="F1240" s="16" t="s">
        <v>18</v>
      </c>
      <c r="G1240" s="15">
        <v>116760</v>
      </c>
      <c r="H1240" s="15" t="s">
        <v>19</v>
      </c>
      <c r="I1240" s="15" t="s">
        <v>36</v>
      </c>
    </row>
    <row r="1241" spans="1:9" hidden="1" x14ac:dyDescent="0.45">
      <c r="A1241" s="15" t="s">
        <v>65</v>
      </c>
      <c r="B1241" s="15" t="s">
        <v>60</v>
      </c>
      <c r="C1241" s="16" t="s">
        <v>16</v>
      </c>
      <c r="D1241" s="15" t="s">
        <v>17</v>
      </c>
      <c r="E1241" s="15">
        <v>10</v>
      </c>
      <c r="F1241" s="16" t="s">
        <v>18</v>
      </c>
      <c r="G1241" s="15">
        <v>41354.400000000001</v>
      </c>
      <c r="H1241" s="15" t="s">
        <v>29</v>
      </c>
      <c r="I1241" s="15" t="s">
        <v>47</v>
      </c>
    </row>
    <row r="1242" spans="1:9" hidden="1" x14ac:dyDescent="0.45">
      <c r="A1242" s="15" t="s">
        <v>66</v>
      </c>
      <c r="B1242" s="15" t="s">
        <v>60</v>
      </c>
      <c r="C1242" s="16" t="s">
        <v>16</v>
      </c>
      <c r="D1242" s="15" t="s">
        <v>17</v>
      </c>
      <c r="E1242" s="15">
        <v>26</v>
      </c>
      <c r="F1242" s="16" t="s">
        <v>39</v>
      </c>
      <c r="G1242" s="15">
        <v>24567.599999999999</v>
      </c>
      <c r="H1242" s="15" t="s">
        <v>24</v>
      </c>
      <c r="I1242" s="15" t="s">
        <v>30</v>
      </c>
    </row>
    <row r="1243" spans="1:9" hidden="1" x14ac:dyDescent="0.45">
      <c r="A1243" s="15" t="s">
        <v>59</v>
      </c>
      <c r="B1243" s="15" t="s">
        <v>60</v>
      </c>
      <c r="C1243" s="16" t="s">
        <v>33</v>
      </c>
      <c r="D1243" s="15" t="s">
        <v>49</v>
      </c>
      <c r="E1243" s="15">
        <v>21</v>
      </c>
      <c r="F1243" s="16" t="s">
        <v>18</v>
      </c>
      <c r="G1243" s="15">
        <v>64047.6</v>
      </c>
      <c r="H1243" s="15" t="s">
        <v>29</v>
      </c>
      <c r="I1243" s="15" t="s">
        <v>30</v>
      </c>
    </row>
    <row r="1244" spans="1:9" hidden="1" x14ac:dyDescent="0.45">
      <c r="A1244" s="15" t="s">
        <v>68</v>
      </c>
      <c r="B1244" s="15" t="s">
        <v>60</v>
      </c>
      <c r="C1244" s="16" t="s">
        <v>33</v>
      </c>
      <c r="D1244" s="15" t="s">
        <v>34</v>
      </c>
      <c r="E1244" s="15">
        <v>8</v>
      </c>
      <c r="F1244" s="16" t="s">
        <v>18</v>
      </c>
      <c r="G1244" s="15">
        <v>297385.2</v>
      </c>
      <c r="H1244" s="15" t="s">
        <v>29</v>
      </c>
      <c r="I1244" s="15" t="s">
        <v>47</v>
      </c>
    </row>
    <row r="1245" spans="1:9" hidden="1" x14ac:dyDescent="0.45">
      <c r="A1245" s="15" t="s">
        <v>59</v>
      </c>
      <c r="B1245" s="15" t="s">
        <v>60</v>
      </c>
      <c r="C1245" s="16" t="s">
        <v>16</v>
      </c>
      <c r="D1245" s="15" t="s">
        <v>37</v>
      </c>
      <c r="E1245" s="15">
        <v>24</v>
      </c>
      <c r="F1245" s="16" t="s">
        <v>18</v>
      </c>
      <c r="G1245" s="15">
        <v>217495.19999999998</v>
      </c>
      <c r="H1245" s="15" t="s">
        <v>27</v>
      </c>
      <c r="I1245" s="15" t="s">
        <v>30</v>
      </c>
    </row>
    <row r="1246" spans="1:9" hidden="1" x14ac:dyDescent="0.45">
      <c r="A1246" s="15" t="s">
        <v>65</v>
      </c>
      <c r="B1246" s="15" t="s">
        <v>60</v>
      </c>
      <c r="C1246" s="16" t="s">
        <v>44</v>
      </c>
      <c r="D1246" s="15" t="s">
        <v>48</v>
      </c>
      <c r="E1246" s="15">
        <v>3</v>
      </c>
      <c r="F1246" s="16" t="s">
        <v>18</v>
      </c>
      <c r="G1246" s="15">
        <v>26636.399999999998</v>
      </c>
      <c r="H1246" s="15" t="s">
        <v>29</v>
      </c>
      <c r="I1246" s="15" t="s">
        <v>20</v>
      </c>
    </row>
    <row r="1247" spans="1:9" hidden="1" x14ac:dyDescent="0.45">
      <c r="A1247" s="15" t="s">
        <v>66</v>
      </c>
      <c r="B1247" s="15" t="s">
        <v>60</v>
      </c>
      <c r="C1247" s="16" t="s">
        <v>44</v>
      </c>
      <c r="D1247" s="15" t="s">
        <v>50</v>
      </c>
      <c r="E1247" s="15">
        <v>26</v>
      </c>
      <c r="F1247" s="16" t="s">
        <v>28</v>
      </c>
      <c r="G1247" s="15">
        <v>93769.2</v>
      </c>
      <c r="H1247" s="15" t="s">
        <v>46</v>
      </c>
      <c r="I1247" s="15" t="s">
        <v>36</v>
      </c>
    </row>
    <row r="1248" spans="1:9" hidden="1" x14ac:dyDescent="0.45">
      <c r="A1248" s="15" t="s">
        <v>67</v>
      </c>
      <c r="B1248" s="15" t="s">
        <v>60</v>
      </c>
      <c r="C1248" s="16" t="s">
        <v>16</v>
      </c>
      <c r="D1248" s="15" t="s">
        <v>17</v>
      </c>
      <c r="E1248" s="15">
        <v>26</v>
      </c>
      <c r="F1248" s="16" t="s">
        <v>28</v>
      </c>
      <c r="G1248" s="15">
        <v>62589.599999999999</v>
      </c>
      <c r="H1248" s="15" t="s">
        <v>24</v>
      </c>
      <c r="I1248" s="15" t="s">
        <v>40</v>
      </c>
    </row>
    <row r="1249" spans="1:9" hidden="1" x14ac:dyDescent="0.45">
      <c r="A1249" s="15" t="s">
        <v>69</v>
      </c>
      <c r="B1249" s="15" t="s">
        <v>60</v>
      </c>
      <c r="C1249" s="16" t="s">
        <v>22</v>
      </c>
      <c r="D1249" s="15" t="s">
        <v>26</v>
      </c>
      <c r="E1249" s="15">
        <v>7</v>
      </c>
      <c r="F1249" s="16" t="s">
        <v>28</v>
      </c>
      <c r="G1249" s="15">
        <v>80452.800000000003</v>
      </c>
      <c r="H1249" s="15" t="s">
        <v>24</v>
      </c>
      <c r="I1249" s="15" t="s">
        <v>25</v>
      </c>
    </row>
    <row r="1250" spans="1:9" hidden="1" x14ac:dyDescent="0.45">
      <c r="A1250" s="15" t="s">
        <v>61</v>
      </c>
      <c r="B1250" s="15" t="s">
        <v>60</v>
      </c>
      <c r="C1250" s="16" t="s">
        <v>22</v>
      </c>
      <c r="D1250" s="15" t="s">
        <v>26</v>
      </c>
      <c r="E1250" s="15">
        <v>1</v>
      </c>
      <c r="F1250" s="16" t="s">
        <v>18</v>
      </c>
      <c r="G1250" s="15">
        <v>262260</v>
      </c>
      <c r="H1250" s="15" t="s">
        <v>29</v>
      </c>
      <c r="I1250" s="15" t="s">
        <v>30</v>
      </c>
    </row>
    <row r="1251" spans="1:9" hidden="1" x14ac:dyDescent="0.45">
      <c r="A1251" s="15" t="s">
        <v>65</v>
      </c>
      <c r="B1251" s="15" t="s">
        <v>60</v>
      </c>
      <c r="C1251" s="16" t="s">
        <v>44</v>
      </c>
      <c r="D1251" s="15" t="s">
        <v>50</v>
      </c>
      <c r="E1251" s="15">
        <v>16</v>
      </c>
      <c r="F1251" s="16" t="s">
        <v>18</v>
      </c>
      <c r="G1251" s="15">
        <v>338824.8</v>
      </c>
      <c r="H1251" s="15" t="s">
        <v>24</v>
      </c>
      <c r="I1251" s="15" t="s">
        <v>25</v>
      </c>
    </row>
    <row r="1252" spans="1:9" hidden="1" x14ac:dyDescent="0.45">
      <c r="A1252" s="15" t="s">
        <v>62</v>
      </c>
      <c r="B1252" s="15" t="s">
        <v>60</v>
      </c>
      <c r="C1252" s="16" t="s">
        <v>33</v>
      </c>
      <c r="D1252" s="15" t="s">
        <v>34</v>
      </c>
      <c r="E1252" s="15">
        <v>4</v>
      </c>
      <c r="F1252" s="16" t="s">
        <v>39</v>
      </c>
      <c r="G1252" s="15">
        <v>72774</v>
      </c>
      <c r="H1252" s="15" t="s">
        <v>35</v>
      </c>
      <c r="I1252" s="15" t="s">
        <v>25</v>
      </c>
    </row>
    <row r="1253" spans="1:9" hidden="1" x14ac:dyDescent="0.45">
      <c r="A1253" s="15" t="s">
        <v>66</v>
      </c>
      <c r="B1253" s="15" t="s">
        <v>60</v>
      </c>
      <c r="C1253" s="16" t="s">
        <v>16</v>
      </c>
      <c r="D1253" s="15" t="s">
        <v>17</v>
      </c>
      <c r="E1253" s="15">
        <v>29</v>
      </c>
      <c r="F1253" s="16" t="s">
        <v>18</v>
      </c>
      <c r="G1253" s="15">
        <v>9624</v>
      </c>
      <c r="H1253" s="15" t="s">
        <v>27</v>
      </c>
      <c r="I1253" s="15" t="s">
        <v>25</v>
      </c>
    </row>
    <row r="1254" spans="1:9" hidden="1" x14ac:dyDescent="0.45">
      <c r="A1254" s="15" t="s">
        <v>63</v>
      </c>
      <c r="B1254" s="15" t="s">
        <v>60</v>
      </c>
      <c r="C1254" s="16" t="s">
        <v>44</v>
      </c>
      <c r="D1254" s="15" t="s">
        <v>45</v>
      </c>
      <c r="E1254" s="15">
        <v>4</v>
      </c>
      <c r="F1254" s="16" t="s">
        <v>39</v>
      </c>
      <c r="G1254" s="15">
        <v>30766.799999999999</v>
      </c>
      <c r="H1254" s="15" t="s">
        <v>27</v>
      </c>
      <c r="I1254" s="15" t="s">
        <v>25</v>
      </c>
    </row>
    <row r="1255" spans="1:9" hidden="1" x14ac:dyDescent="0.45">
      <c r="A1255" s="15" t="s">
        <v>68</v>
      </c>
      <c r="B1255" s="15" t="s">
        <v>60</v>
      </c>
      <c r="C1255" s="16" t="s">
        <v>16</v>
      </c>
      <c r="D1255" s="15" t="s">
        <v>37</v>
      </c>
      <c r="E1255" s="15">
        <v>27</v>
      </c>
      <c r="F1255" s="16" t="s">
        <v>18</v>
      </c>
      <c r="G1255" s="15">
        <v>59824.799999999996</v>
      </c>
      <c r="H1255" s="15" t="s">
        <v>35</v>
      </c>
      <c r="I1255" s="15" t="s">
        <v>30</v>
      </c>
    </row>
    <row r="1256" spans="1:9" hidden="1" x14ac:dyDescent="0.45">
      <c r="A1256" s="15" t="s">
        <v>63</v>
      </c>
      <c r="B1256" s="15" t="s">
        <v>60</v>
      </c>
      <c r="C1256" s="16" t="s">
        <v>16</v>
      </c>
      <c r="D1256" s="15" t="s">
        <v>17</v>
      </c>
      <c r="E1256" s="15">
        <v>18</v>
      </c>
      <c r="F1256" s="16" t="s">
        <v>28</v>
      </c>
      <c r="G1256" s="15">
        <v>79254</v>
      </c>
      <c r="H1256" s="15" t="s">
        <v>19</v>
      </c>
      <c r="I1256" s="15" t="s">
        <v>30</v>
      </c>
    </row>
    <row r="1257" spans="1:9" hidden="1" x14ac:dyDescent="0.45">
      <c r="A1257" s="15" t="s">
        <v>67</v>
      </c>
      <c r="B1257" s="15" t="s">
        <v>60</v>
      </c>
      <c r="C1257" s="16" t="s">
        <v>16</v>
      </c>
      <c r="D1257" s="15" t="s">
        <v>37</v>
      </c>
      <c r="E1257" s="15">
        <v>22</v>
      </c>
      <c r="F1257" s="16" t="s">
        <v>39</v>
      </c>
      <c r="G1257" s="15">
        <v>50496</v>
      </c>
      <c r="H1257" s="15" t="s">
        <v>24</v>
      </c>
      <c r="I1257" s="15" t="s">
        <v>30</v>
      </c>
    </row>
    <row r="1258" spans="1:9" hidden="1" x14ac:dyDescent="0.45">
      <c r="A1258" s="15" t="s">
        <v>67</v>
      </c>
      <c r="B1258" s="15" t="s">
        <v>60</v>
      </c>
      <c r="C1258" s="16" t="s">
        <v>33</v>
      </c>
      <c r="D1258" s="15" t="s">
        <v>42</v>
      </c>
      <c r="E1258" s="15">
        <v>15</v>
      </c>
      <c r="F1258" s="16" t="s">
        <v>18</v>
      </c>
      <c r="G1258" s="15">
        <v>39691.199999999997</v>
      </c>
      <c r="H1258" s="15" t="s">
        <v>46</v>
      </c>
      <c r="I1258" s="15" t="s">
        <v>25</v>
      </c>
    </row>
    <row r="1259" spans="1:9" hidden="1" x14ac:dyDescent="0.45">
      <c r="A1259" s="15" t="s">
        <v>63</v>
      </c>
      <c r="B1259" s="15" t="s">
        <v>60</v>
      </c>
      <c r="C1259" s="16" t="s">
        <v>16</v>
      </c>
      <c r="D1259" s="15" t="s">
        <v>43</v>
      </c>
      <c r="E1259" s="15">
        <v>9</v>
      </c>
      <c r="F1259" s="16" t="s">
        <v>28</v>
      </c>
      <c r="G1259" s="15">
        <v>286077.59999999998</v>
      </c>
      <c r="H1259" s="15" t="s">
        <v>24</v>
      </c>
      <c r="I1259" s="15" t="s">
        <v>20</v>
      </c>
    </row>
    <row r="1260" spans="1:9" hidden="1" x14ac:dyDescent="0.45">
      <c r="A1260" s="15" t="s">
        <v>64</v>
      </c>
      <c r="B1260" s="15" t="s">
        <v>60</v>
      </c>
      <c r="C1260" s="16" t="s">
        <v>44</v>
      </c>
      <c r="D1260" s="15" t="s">
        <v>45</v>
      </c>
      <c r="E1260" s="15">
        <v>19</v>
      </c>
      <c r="F1260" s="16" t="s">
        <v>28</v>
      </c>
      <c r="G1260" s="15">
        <v>71694</v>
      </c>
      <c r="H1260" s="15" t="s">
        <v>24</v>
      </c>
      <c r="I1260" s="15" t="s">
        <v>36</v>
      </c>
    </row>
    <row r="1261" spans="1:9" hidden="1" x14ac:dyDescent="0.45">
      <c r="A1261" s="15" t="s">
        <v>67</v>
      </c>
      <c r="B1261" s="15" t="s">
        <v>60</v>
      </c>
      <c r="C1261" s="16" t="s">
        <v>16</v>
      </c>
      <c r="D1261" s="15" t="s">
        <v>37</v>
      </c>
      <c r="E1261" s="15">
        <v>21</v>
      </c>
      <c r="F1261" s="16" t="s">
        <v>28</v>
      </c>
      <c r="G1261" s="15">
        <v>124939.2</v>
      </c>
      <c r="H1261" s="15" t="s">
        <v>46</v>
      </c>
      <c r="I1261" s="15" t="s">
        <v>30</v>
      </c>
    </row>
    <row r="1262" spans="1:9" hidden="1" x14ac:dyDescent="0.45">
      <c r="A1262" s="15" t="s">
        <v>66</v>
      </c>
      <c r="B1262" s="15" t="s">
        <v>60</v>
      </c>
      <c r="C1262" s="16" t="s">
        <v>44</v>
      </c>
      <c r="D1262" s="15" t="s">
        <v>50</v>
      </c>
      <c r="E1262" s="15">
        <v>5</v>
      </c>
      <c r="F1262" s="16" t="s">
        <v>18</v>
      </c>
      <c r="G1262" s="15">
        <v>323503.2</v>
      </c>
      <c r="H1262" s="15" t="s">
        <v>46</v>
      </c>
      <c r="I1262" s="15" t="s">
        <v>20</v>
      </c>
    </row>
    <row r="1263" spans="1:9" hidden="1" x14ac:dyDescent="0.45">
      <c r="A1263" s="15" t="s">
        <v>64</v>
      </c>
      <c r="B1263" s="15" t="s">
        <v>60</v>
      </c>
      <c r="C1263" s="16" t="s">
        <v>16</v>
      </c>
      <c r="D1263" s="15" t="s">
        <v>17</v>
      </c>
      <c r="E1263" s="15">
        <v>5</v>
      </c>
      <c r="F1263" s="16" t="s">
        <v>28</v>
      </c>
      <c r="G1263" s="15">
        <v>112438.8</v>
      </c>
      <c r="H1263" s="15" t="s">
        <v>29</v>
      </c>
      <c r="I1263" s="15" t="s">
        <v>36</v>
      </c>
    </row>
    <row r="1264" spans="1:9" hidden="1" x14ac:dyDescent="0.45">
      <c r="A1264" s="15" t="s">
        <v>67</v>
      </c>
      <c r="B1264" s="15" t="s">
        <v>60</v>
      </c>
      <c r="C1264" s="16" t="s">
        <v>16</v>
      </c>
      <c r="D1264" s="15" t="s">
        <v>17</v>
      </c>
      <c r="E1264" s="15">
        <v>17</v>
      </c>
      <c r="F1264" s="16" t="s">
        <v>28</v>
      </c>
      <c r="G1264" s="15">
        <v>42552</v>
      </c>
      <c r="H1264" s="15" t="s">
        <v>24</v>
      </c>
      <c r="I1264" s="15" t="s">
        <v>31</v>
      </c>
    </row>
    <row r="1265" spans="1:9" hidden="1" x14ac:dyDescent="0.45">
      <c r="A1265" s="15" t="s">
        <v>59</v>
      </c>
      <c r="B1265" s="15" t="s">
        <v>60</v>
      </c>
      <c r="C1265" s="16" t="s">
        <v>33</v>
      </c>
      <c r="D1265" s="15" t="s">
        <v>34</v>
      </c>
      <c r="E1265" s="15">
        <v>7</v>
      </c>
      <c r="F1265" s="16" t="s">
        <v>28</v>
      </c>
      <c r="G1265" s="15">
        <v>201542.39999999999</v>
      </c>
      <c r="H1265" s="15" t="s">
        <v>24</v>
      </c>
      <c r="I1265" s="15" t="s">
        <v>25</v>
      </c>
    </row>
    <row r="1266" spans="1:9" hidden="1" x14ac:dyDescent="0.45">
      <c r="A1266" s="15" t="s">
        <v>62</v>
      </c>
      <c r="B1266" s="15" t="s">
        <v>60</v>
      </c>
      <c r="C1266" s="16" t="s">
        <v>16</v>
      </c>
      <c r="D1266" s="15" t="s">
        <v>37</v>
      </c>
      <c r="E1266" s="15">
        <v>12</v>
      </c>
      <c r="F1266" s="16" t="s">
        <v>28</v>
      </c>
      <c r="G1266" s="15">
        <v>53104.799999999996</v>
      </c>
      <c r="H1266" s="15" t="s">
        <v>29</v>
      </c>
      <c r="I1266" s="15" t="s">
        <v>47</v>
      </c>
    </row>
    <row r="1267" spans="1:9" hidden="1" x14ac:dyDescent="0.45">
      <c r="A1267" s="15" t="s">
        <v>63</v>
      </c>
      <c r="B1267" s="15" t="s">
        <v>60</v>
      </c>
      <c r="C1267" s="16" t="s">
        <v>16</v>
      </c>
      <c r="D1267" s="15" t="s">
        <v>17</v>
      </c>
      <c r="E1267" s="15">
        <v>27</v>
      </c>
      <c r="F1267" s="16" t="s">
        <v>18</v>
      </c>
      <c r="G1267" s="15">
        <v>5628</v>
      </c>
      <c r="H1267" s="15" t="s">
        <v>29</v>
      </c>
      <c r="I1267" s="15" t="s">
        <v>36</v>
      </c>
    </row>
    <row r="1268" spans="1:9" hidden="1" x14ac:dyDescent="0.45">
      <c r="A1268" s="15" t="s">
        <v>61</v>
      </c>
      <c r="B1268" s="15" t="s">
        <v>60</v>
      </c>
      <c r="C1268" s="16" t="s">
        <v>16</v>
      </c>
      <c r="D1268" s="15" t="s">
        <v>37</v>
      </c>
      <c r="E1268" s="15">
        <v>25</v>
      </c>
      <c r="F1268" s="16" t="s">
        <v>28</v>
      </c>
      <c r="G1268" s="15">
        <v>207715.19999999998</v>
      </c>
      <c r="H1268" s="15" t="s">
        <v>24</v>
      </c>
      <c r="I1268" s="15" t="s">
        <v>36</v>
      </c>
    </row>
    <row r="1269" spans="1:9" hidden="1" x14ac:dyDescent="0.45">
      <c r="A1269" s="15" t="s">
        <v>67</v>
      </c>
      <c r="B1269" s="15" t="s">
        <v>60</v>
      </c>
      <c r="C1269" s="16" t="s">
        <v>33</v>
      </c>
      <c r="D1269" s="15" t="s">
        <v>49</v>
      </c>
      <c r="E1269" s="15">
        <v>14</v>
      </c>
      <c r="F1269" s="16" t="s">
        <v>28</v>
      </c>
      <c r="G1269" s="15">
        <v>24835.200000000001</v>
      </c>
      <c r="H1269" s="15" t="s">
        <v>19</v>
      </c>
      <c r="I1269" s="15" t="s">
        <v>36</v>
      </c>
    </row>
    <row r="1270" spans="1:9" hidden="1" x14ac:dyDescent="0.45">
      <c r="A1270" s="15" t="s">
        <v>64</v>
      </c>
      <c r="B1270" s="15" t="s">
        <v>60</v>
      </c>
      <c r="C1270" s="16" t="s">
        <v>44</v>
      </c>
      <c r="D1270" s="15" t="s">
        <v>50</v>
      </c>
      <c r="E1270" s="15">
        <v>5</v>
      </c>
      <c r="F1270" s="16" t="s">
        <v>39</v>
      </c>
      <c r="G1270" s="15">
        <v>68540.399999999994</v>
      </c>
      <c r="H1270" s="15" t="s">
        <v>19</v>
      </c>
      <c r="I1270" s="15" t="s">
        <v>20</v>
      </c>
    </row>
    <row r="1271" spans="1:9" hidden="1" x14ac:dyDescent="0.45">
      <c r="A1271" s="15" t="s">
        <v>68</v>
      </c>
      <c r="B1271" s="15" t="s">
        <v>60</v>
      </c>
      <c r="C1271" s="16" t="s">
        <v>16</v>
      </c>
      <c r="D1271" s="15" t="s">
        <v>43</v>
      </c>
      <c r="E1271" s="15">
        <v>8</v>
      </c>
      <c r="F1271" s="16" t="s">
        <v>28</v>
      </c>
      <c r="G1271" s="15">
        <v>417175.2</v>
      </c>
      <c r="H1271" s="15" t="s">
        <v>24</v>
      </c>
      <c r="I1271" s="15" t="s">
        <v>20</v>
      </c>
    </row>
    <row r="1272" spans="1:9" hidden="1" x14ac:dyDescent="0.45">
      <c r="A1272" s="15" t="s">
        <v>65</v>
      </c>
      <c r="B1272" s="15" t="s">
        <v>60</v>
      </c>
      <c r="C1272" s="16" t="s">
        <v>44</v>
      </c>
      <c r="D1272" s="15" t="s">
        <v>50</v>
      </c>
      <c r="E1272" s="15">
        <v>10</v>
      </c>
      <c r="F1272" s="16" t="s">
        <v>18</v>
      </c>
      <c r="G1272" s="15">
        <v>354801.6</v>
      </c>
      <c r="H1272" s="15" t="s">
        <v>27</v>
      </c>
      <c r="I1272" s="15" t="s">
        <v>25</v>
      </c>
    </row>
    <row r="1273" spans="1:9" hidden="1" x14ac:dyDescent="0.45">
      <c r="A1273" s="15" t="s">
        <v>63</v>
      </c>
      <c r="B1273" s="15" t="s">
        <v>60</v>
      </c>
      <c r="C1273" s="16" t="s">
        <v>44</v>
      </c>
      <c r="D1273" s="15" t="s">
        <v>48</v>
      </c>
      <c r="E1273" s="15">
        <v>19</v>
      </c>
      <c r="F1273" s="16" t="s">
        <v>18</v>
      </c>
      <c r="G1273" s="15">
        <v>98269.2</v>
      </c>
      <c r="H1273" s="15" t="s">
        <v>19</v>
      </c>
      <c r="I1273" s="15" t="s">
        <v>36</v>
      </c>
    </row>
    <row r="1274" spans="1:9" hidden="1" x14ac:dyDescent="0.45">
      <c r="A1274" s="15" t="s">
        <v>69</v>
      </c>
      <c r="B1274" s="15" t="s">
        <v>60</v>
      </c>
      <c r="C1274" s="16" t="s">
        <v>16</v>
      </c>
      <c r="D1274" s="15" t="s">
        <v>37</v>
      </c>
      <c r="E1274" s="15">
        <v>8</v>
      </c>
      <c r="F1274" s="16" t="s">
        <v>28</v>
      </c>
      <c r="G1274" s="15">
        <v>15900</v>
      </c>
      <c r="H1274" s="15" t="s">
        <v>24</v>
      </c>
      <c r="I1274" s="15" t="s">
        <v>47</v>
      </c>
    </row>
    <row r="1275" spans="1:9" hidden="1" x14ac:dyDescent="0.45">
      <c r="A1275" s="15" t="s">
        <v>65</v>
      </c>
      <c r="B1275" s="15" t="s">
        <v>60</v>
      </c>
      <c r="C1275" s="16" t="s">
        <v>16</v>
      </c>
      <c r="D1275" s="15" t="s">
        <v>43</v>
      </c>
      <c r="E1275" s="15">
        <v>12</v>
      </c>
      <c r="F1275" s="16" t="s">
        <v>39</v>
      </c>
      <c r="G1275" s="15">
        <v>64994.399999999994</v>
      </c>
      <c r="H1275" s="15" t="s">
        <v>19</v>
      </c>
      <c r="I1275" s="15" t="s">
        <v>30</v>
      </c>
    </row>
    <row r="1276" spans="1:9" hidden="1" x14ac:dyDescent="0.45">
      <c r="A1276" s="15" t="s">
        <v>62</v>
      </c>
      <c r="B1276" s="15" t="s">
        <v>60</v>
      </c>
      <c r="C1276" s="16" t="s">
        <v>33</v>
      </c>
      <c r="D1276" s="15" t="s">
        <v>42</v>
      </c>
      <c r="E1276" s="15">
        <v>13</v>
      </c>
      <c r="F1276" s="16" t="s">
        <v>18</v>
      </c>
      <c r="G1276" s="15">
        <v>57730.799999999996</v>
      </c>
      <c r="H1276" s="15" t="s">
        <v>24</v>
      </c>
      <c r="I1276" s="15" t="s">
        <v>47</v>
      </c>
    </row>
    <row r="1277" spans="1:9" hidden="1" x14ac:dyDescent="0.45">
      <c r="A1277" s="15" t="s">
        <v>65</v>
      </c>
      <c r="B1277" s="15" t="s">
        <v>60</v>
      </c>
      <c r="C1277" s="16" t="s">
        <v>44</v>
      </c>
      <c r="D1277" s="15" t="s">
        <v>45</v>
      </c>
      <c r="E1277" s="15">
        <v>10</v>
      </c>
      <c r="F1277" s="16" t="s">
        <v>28</v>
      </c>
      <c r="G1277" s="15">
        <v>191858.4</v>
      </c>
      <c r="H1277" s="15" t="s">
        <v>27</v>
      </c>
      <c r="I1277" s="15" t="s">
        <v>30</v>
      </c>
    </row>
    <row r="1278" spans="1:9" hidden="1" x14ac:dyDescent="0.45">
      <c r="A1278" s="15" t="s">
        <v>67</v>
      </c>
      <c r="B1278" s="15" t="s">
        <v>60</v>
      </c>
      <c r="C1278" s="16" t="s">
        <v>22</v>
      </c>
      <c r="D1278" s="15" t="s">
        <v>26</v>
      </c>
      <c r="E1278" s="15">
        <v>27</v>
      </c>
      <c r="F1278" s="16" t="s">
        <v>39</v>
      </c>
      <c r="G1278" s="15">
        <v>267162</v>
      </c>
      <c r="H1278" s="15" t="s">
        <v>29</v>
      </c>
      <c r="I1278" s="15" t="s">
        <v>20</v>
      </c>
    </row>
    <row r="1279" spans="1:9" hidden="1" x14ac:dyDescent="0.45">
      <c r="A1279" s="15" t="s">
        <v>63</v>
      </c>
      <c r="B1279" s="15" t="s">
        <v>60</v>
      </c>
      <c r="C1279" s="16" t="s">
        <v>16</v>
      </c>
      <c r="D1279" s="15" t="s">
        <v>37</v>
      </c>
      <c r="E1279" s="15">
        <v>15</v>
      </c>
      <c r="F1279" s="16" t="s">
        <v>18</v>
      </c>
      <c r="G1279" s="15">
        <v>118317.59999999999</v>
      </c>
      <c r="H1279" s="15" t="s">
        <v>27</v>
      </c>
      <c r="I1279" s="15" t="s">
        <v>36</v>
      </c>
    </row>
    <row r="1280" spans="1:9" hidden="1" x14ac:dyDescent="0.45">
      <c r="A1280" s="15" t="s">
        <v>63</v>
      </c>
      <c r="B1280" s="15" t="s">
        <v>60</v>
      </c>
      <c r="C1280" s="16" t="s">
        <v>16</v>
      </c>
      <c r="D1280" s="15" t="s">
        <v>37</v>
      </c>
      <c r="E1280" s="15">
        <v>9</v>
      </c>
      <c r="F1280" s="16" t="s">
        <v>28</v>
      </c>
      <c r="G1280" s="15">
        <v>204772.8</v>
      </c>
      <c r="H1280" s="15" t="s">
        <v>24</v>
      </c>
      <c r="I1280" s="15" t="s">
        <v>36</v>
      </c>
    </row>
    <row r="1281" spans="1:9" hidden="1" x14ac:dyDescent="0.45">
      <c r="A1281" s="15" t="s">
        <v>64</v>
      </c>
      <c r="B1281" s="15" t="s">
        <v>60</v>
      </c>
      <c r="C1281" s="16" t="s">
        <v>16</v>
      </c>
      <c r="D1281" s="15" t="s">
        <v>37</v>
      </c>
      <c r="E1281" s="15">
        <v>10</v>
      </c>
      <c r="F1281" s="16" t="s">
        <v>39</v>
      </c>
      <c r="G1281" s="15">
        <v>171007.19999999998</v>
      </c>
      <c r="H1281" s="15" t="s">
        <v>24</v>
      </c>
      <c r="I1281" s="15" t="s">
        <v>25</v>
      </c>
    </row>
    <row r="1282" spans="1:9" hidden="1" x14ac:dyDescent="0.45">
      <c r="A1282" s="15" t="s">
        <v>68</v>
      </c>
      <c r="B1282" s="15" t="s">
        <v>60</v>
      </c>
      <c r="C1282" s="16" t="s">
        <v>16</v>
      </c>
      <c r="D1282" s="15" t="s">
        <v>17</v>
      </c>
      <c r="E1282" s="15">
        <v>23</v>
      </c>
      <c r="F1282" s="16" t="s">
        <v>28</v>
      </c>
      <c r="G1282" s="15">
        <v>35744.400000000001</v>
      </c>
      <c r="H1282" s="15" t="s">
        <v>29</v>
      </c>
      <c r="I1282" s="15" t="s">
        <v>30</v>
      </c>
    </row>
    <row r="1283" spans="1:9" hidden="1" x14ac:dyDescent="0.45">
      <c r="A1283" s="15" t="s">
        <v>61</v>
      </c>
      <c r="B1283" s="15" t="s">
        <v>60</v>
      </c>
      <c r="C1283" s="16" t="s">
        <v>22</v>
      </c>
      <c r="D1283" s="15" t="s">
        <v>23</v>
      </c>
      <c r="E1283" s="15">
        <v>24</v>
      </c>
      <c r="F1283" s="16" t="s">
        <v>18</v>
      </c>
      <c r="G1283" s="15">
        <v>576828</v>
      </c>
      <c r="H1283" s="15" t="s">
        <v>24</v>
      </c>
      <c r="I1283" s="15" t="s">
        <v>25</v>
      </c>
    </row>
    <row r="1284" spans="1:9" hidden="1" x14ac:dyDescent="0.45">
      <c r="A1284" s="15" t="s">
        <v>62</v>
      </c>
      <c r="B1284" s="15" t="s">
        <v>60</v>
      </c>
      <c r="C1284" s="16" t="s">
        <v>44</v>
      </c>
      <c r="D1284" s="15" t="s">
        <v>45</v>
      </c>
      <c r="E1284" s="15">
        <v>16</v>
      </c>
      <c r="F1284" s="16" t="s">
        <v>18</v>
      </c>
      <c r="G1284" s="15">
        <v>274107.59999999998</v>
      </c>
      <c r="H1284" s="15" t="s">
        <v>24</v>
      </c>
      <c r="I1284" s="15" t="s">
        <v>30</v>
      </c>
    </row>
    <row r="1285" spans="1:9" hidden="1" x14ac:dyDescent="0.45">
      <c r="A1285" s="15" t="s">
        <v>63</v>
      </c>
      <c r="B1285" s="15" t="s">
        <v>60</v>
      </c>
      <c r="C1285" s="16" t="s">
        <v>16</v>
      </c>
      <c r="D1285" s="15" t="s">
        <v>17</v>
      </c>
      <c r="E1285" s="15">
        <v>14</v>
      </c>
      <c r="F1285" s="16" t="s">
        <v>28</v>
      </c>
      <c r="G1285" s="15">
        <v>7845.5999999999995</v>
      </c>
      <c r="H1285" s="15" t="s">
        <v>24</v>
      </c>
      <c r="I1285" s="15" t="s">
        <v>36</v>
      </c>
    </row>
    <row r="1286" spans="1:9" hidden="1" x14ac:dyDescent="0.45">
      <c r="A1286" s="15" t="s">
        <v>69</v>
      </c>
      <c r="B1286" s="15" t="s">
        <v>60</v>
      </c>
      <c r="C1286" s="16" t="s">
        <v>33</v>
      </c>
      <c r="D1286" s="15" t="s">
        <v>42</v>
      </c>
      <c r="E1286" s="15">
        <v>2</v>
      </c>
      <c r="F1286" s="16" t="s">
        <v>18</v>
      </c>
      <c r="G1286" s="15">
        <v>22696.799999999999</v>
      </c>
      <c r="H1286" s="15" t="s">
        <v>24</v>
      </c>
      <c r="I1286" s="15" t="s">
        <v>36</v>
      </c>
    </row>
    <row r="1287" spans="1:9" hidden="1" x14ac:dyDescent="0.45">
      <c r="A1287" s="15" t="s">
        <v>59</v>
      </c>
      <c r="B1287" s="15" t="s">
        <v>60</v>
      </c>
      <c r="C1287" s="16" t="s">
        <v>44</v>
      </c>
      <c r="D1287" s="15" t="s">
        <v>45</v>
      </c>
      <c r="E1287" s="15">
        <v>10</v>
      </c>
      <c r="F1287" s="16" t="s">
        <v>28</v>
      </c>
      <c r="G1287" s="15">
        <v>145861.19999999998</v>
      </c>
      <c r="H1287" s="15" t="s">
        <v>19</v>
      </c>
      <c r="I1287" s="15" t="s">
        <v>20</v>
      </c>
    </row>
    <row r="1288" spans="1:9" hidden="1" x14ac:dyDescent="0.45">
      <c r="A1288" s="15" t="s">
        <v>67</v>
      </c>
      <c r="B1288" s="15" t="s">
        <v>60</v>
      </c>
      <c r="C1288" s="16" t="s">
        <v>22</v>
      </c>
      <c r="D1288" s="15" t="s">
        <v>41</v>
      </c>
      <c r="E1288" s="15">
        <v>21</v>
      </c>
      <c r="F1288" s="16" t="s">
        <v>28</v>
      </c>
      <c r="G1288" s="15">
        <v>432468</v>
      </c>
      <c r="H1288" s="15" t="s">
        <v>24</v>
      </c>
      <c r="I1288" s="15" t="s">
        <v>30</v>
      </c>
    </row>
    <row r="1289" spans="1:9" hidden="1" x14ac:dyDescent="0.45">
      <c r="A1289" s="15" t="s">
        <v>66</v>
      </c>
      <c r="B1289" s="15" t="s">
        <v>60</v>
      </c>
      <c r="C1289" s="16" t="s">
        <v>22</v>
      </c>
      <c r="D1289" s="15" t="s">
        <v>41</v>
      </c>
      <c r="E1289" s="15">
        <v>10</v>
      </c>
      <c r="F1289" s="16" t="s">
        <v>18</v>
      </c>
      <c r="G1289" s="15">
        <v>396552</v>
      </c>
      <c r="H1289" s="15" t="s">
        <v>35</v>
      </c>
      <c r="I1289" s="15" t="s">
        <v>25</v>
      </c>
    </row>
    <row r="1290" spans="1:9" hidden="1" x14ac:dyDescent="0.45">
      <c r="A1290" s="15" t="s">
        <v>65</v>
      </c>
      <c r="B1290" s="15" t="s">
        <v>60</v>
      </c>
      <c r="C1290" s="16" t="s">
        <v>16</v>
      </c>
      <c r="D1290" s="15" t="s">
        <v>17</v>
      </c>
      <c r="E1290" s="15">
        <v>7</v>
      </c>
      <c r="F1290" s="16" t="s">
        <v>18</v>
      </c>
      <c r="G1290" s="15">
        <v>37620</v>
      </c>
      <c r="H1290" s="15" t="s">
        <v>27</v>
      </c>
      <c r="I1290" s="15" t="s">
        <v>25</v>
      </c>
    </row>
    <row r="1291" spans="1:9" hidden="1" x14ac:dyDescent="0.45">
      <c r="A1291" s="15" t="s">
        <v>59</v>
      </c>
      <c r="B1291" s="15" t="s">
        <v>60</v>
      </c>
      <c r="C1291" s="16" t="s">
        <v>16</v>
      </c>
      <c r="D1291" s="15" t="s">
        <v>17</v>
      </c>
      <c r="E1291" s="15">
        <v>13</v>
      </c>
      <c r="F1291" s="16" t="s">
        <v>28</v>
      </c>
      <c r="G1291" s="15">
        <v>114662.39999999999</v>
      </c>
      <c r="H1291" s="15" t="s">
        <v>35</v>
      </c>
      <c r="I1291" s="15" t="s">
        <v>40</v>
      </c>
    </row>
    <row r="1292" spans="1:9" hidden="1" x14ac:dyDescent="0.45">
      <c r="A1292" s="15" t="s">
        <v>61</v>
      </c>
      <c r="B1292" s="15" t="s">
        <v>60</v>
      </c>
      <c r="C1292" s="16" t="s">
        <v>44</v>
      </c>
      <c r="D1292" s="15" t="s">
        <v>45</v>
      </c>
      <c r="E1292" s="15">
        <v>22</v>
      </c>
      <c r="F1292" s="16" t="s">
        <v>28</v>
      </c>
      <c r="G1292" s="15">
        <v>331866</v>
      </c>
      <c r="H1292" s="15" t="s">
        <v>19</v>
      </c>
      <c r="I1292" s="15" t="s">
        <v>25</v>
      </c>
    </row>
    <row r="1293" spans="1:9" hidden="1" x14ac:dyDescent="0.45">
      <c r="A1293" s="15" t="s">
        <v>62</v>
      </c>
      <c r="B1293" s="15" t="s">
        <v>60</v>
      </c>
      <c r="C1293" s="16" t="s">
        <v>22</v>
      </c>
      <c r="D1293" s="15" t="s">
        <v>41</v>
      </c>
      <c r="E1293" s="15">
        <v>6</v>
      </c>
      <c r="F1293" s="16" t="s">
        <v>39</v>
      </c>
      <c r="G1293" s="15">
        <v>494400</v>
      </c>
      <c r="H1293" s="15" t="s">
        <v>24</v>
      </c>
      <c r="I1293" s="15" t="s">
        <v>47</v>
      </c>
    </row>
    <row r="1294" spans="1:9" hidden="1" x14ac:dyDescent="0.45">
      <c r="A1294" s="15" t="s">
        <v>64</v>
      </c>
      <c r="B1294" s="15" t="s">
        <v>60</v>
      </c>
      <c r="C1294" s="16" t="s">
        <v>33</v>
      </c>
      <c r="D1294" s="15" t="s">
        <v>49</v>
      </c>
      <c r="E1294" s="15">
        <v>30</v>
      </c>
      <c r="F1294" s="16" t="s">
        <v>28</v>
      </c>
      <c r="G1294" s="15">
        <v>95024.4</v>
      </c>
      <c r="H1294" s="15" t="s">
        <v>19</v>
      </c>
      <c r="I1294" s="15" t="s">
        <v>31</v>
      </c>
    </row>
    <row r="1295" spans="1:9" hidden="1" x14ac:dyDescent="0.45">
      <c r="A1295" s="15" t="s">
        <v>66</v>
      </c>
      <c r="B1295" s="15" t="s">
        <v>60</v>
      </c>
      <c r="C1295" s="16" t="s">
        <v>16</v>
      </c>
      <c r="D1295" s="15" t="s">
        <v>17</v>
      </c>
      <c r="E1295" s="15">
        <v>9</v>
      </c>
      <c r="F1295" s="16" t="s">
        <v>28</v>
      </c>
      <c r="G1295" s="15">
        <v>61504.799999999996</v>
      </c>
      <c r="H1295" s="15" t="s">
        <v>24</v>
      </c>
      <c r="I1295" s="15" t="s">
        <v>25</v>
      </c>
    </row>
    <row r="1296" spans="1:9" hidden="1" x14ac:dyDescent="0.45">
      <c r="A1296" s="15" t="s">
        <v>62</v>
      </c>
      <c r="B1296" s="15" t="s">
        <v>60</v>
      </c>
      <c r="C1296" s="16" t="s">
        <v>22</v>
      </c>
      <c r="D1296" s="15" t="s">
        <v>26</v>
      </c>
      <c r="E1296" s="15">
        <v>8</v>
      </c>
      <c r="F1296" s="16" t="s">
        <v>18</v>
      </c>
      <c r="G1296" s="15">
        <v>127197</v>
      </c>
      <c r="H1296" s="15" t="s">
        <v>27</v>
      </c>
      <c r="I1296" s="15" t="s">
        <v>47</v>
      </c>
    </row>
    <row r="1297" spans="1:9" hidden="1" x14ac:dyDescent="0.45">
      <c r="A1297" s="15" t="s">
        <v>62</v>
      </c>
      <c r="B1297" s="15" t="s">
        <v>60</v>
      </c>
      <c r="C1297" s="16" t="s">
        <v>33</v>
      </c>
      <c r="D1297" s="15" t="s">
        <v>42</v>
      </c>
      <c r="E1297" s="15">
        <v>12</v>
      </c>
      <c r="F1297" s="16" t="s">
        <v>28</v>
      </c>
      <c r="G1297" s="15">
        <v>46731.6</v>
      </c>
      <c r="H1297" s="15" t="s">
        <v>29</v>
      </c>
      <c r="I1297" s="15" t="s">
        <v>20</v>
      </c>
    </row>
    <row r="1298" spans="1:9" hidden="1" x14ac:dyDescent="0.45">
      <c r="A1298" s="15" t="s">
        <v>68</v>
      </c>
      <c r="B1298" s="15" t="s">
        <v>60</v>
      </c>
      <c r="C1298" s="16" t="s">
        <v>16</v>
      </c>
      <c r="D1298" s="15" t="s">
        <v>17</v>
      </c>
      <c r="E1298" s="15">
        <v>3</v>
      </c>
      <c r="F1298" s="16" t="s">
        <v>18</v>
      </c>
      <c r="G1298" s="15">
        <v>5385.5999999999995</v>
      </c>
      <c r="H1298" s="15" t="s">
        <v>27</v>
      </c>
      <c r="I1298" s="15" t="s">
        <v>47</v>
      </c>
    </row>
    <row r="1299" spans="1:9" hidden="1" x14ac:dyDescent="0.45">
      <c r="A1299" s="15" t="s">
        <v>62</v>
      </c>
      <c r="B1299" s="15" t="s">
        <v>60</v>
      </c>
      <c r="C1299" s="16" t="s">
        <v>16</v>
      </c>
      <c r="D1299" s="15" t="s">
        <v>37</v>
      </c>
      <c r="E1299" s="15">
        <v>28</v>
      </c>
      <c r="F1299" s="16" t="s">
        <v>18</v>
      </c>
      <c r="G1299" s="15">
        <v>112209.59999999999</v>
      </c>
      <c r="H1299" s="15" t="s">
        <v>29</v>
      </c>
      <c r="I1299" s="15" t="s">
        <v>36</v>
      </c>
    </row>
    <row r="1300" spans="1:9" hidden="1" x14ac:dyDescent="0.45">
      <c r="A1300" s="15" t="s">
        <v>69</v>
      </c>
      <c r="B1300" s="15" t="s">
        <v>60</v>
      </c>
      <c r="C1300" s="16" t="s">
        <v>33</v>
      </c>
      <c r="D1300" s="15" t="s">
        <v>34</v>
      </c>
      <c r="E1300" s="15">
        <v>10</v>
      </c>
      <c r="F1300" s="16" t="s">
        <v>18</v>
      </c>
      <c r="G1300" s="15">
        <v>183560.4</v>
      </c>
      <c r="H1300" s="15" t="s">
        <v>29</v>
      </c>
      <c r="I1300" s="15" t="s">
        <v>25</v>
      </c>
    </row>
    <row r="1301" spans="1:9" hidden="1" x14ac:dyDescent="0.45">
      <c r="A1301" s="15" t="s">
        <v>64</v>
      </c>
      <c r="B1301" s="15" t="s">
        <v>60</v>
      </c>
      <c r="C1301" s="16" t="s">
        <v>33</v>
      </c>
      <c r="D1301" s="15" t="s">
        <v>34</v>
      </c>
      <c r="E1301" s="15">
        <v>20</v>
      </c>
      <c r="F1301" s="16" t="s">
        <v>18</v>
      </c>
      <c r="G1301" s="15">
        <v>19093.2</v>
      </c>
      <c r="H1301" s="15" t="s">
        <v>24</v>
      </c>
      <c r="I1301" s="15" t="s">
        <v>20</v>
      </c>
    </row>
    <row r="1302" spans="1:9" hidden="1" x14ac:dyDescent="0.45">
      <c r="A1302" s="15" t="s">
        <v>62</v>
      </c>
      <c r="B1302" s="15" t="s">
        <v>60</v>
      </c>
      <c r="C1302" s="16" t="s">
        <v>44</v>
      </c>
      <c r="D1302" s="15" t="s">
        <v>48</v>
      </c>
      <c r="E1302" s="15">
        <v>11</v>
      </c>
      <c r="F1302" s="16" t="s">
        <v>18</v>
      </c>
      <c r="G1302" s="15">
        <v>312174</v>
      </c>
      <c r="H1302" s="15" t="s">
        <v>29</v>
      </c>
      <c r="I1302" s="15" t="s">
        <v>25</v>
      </c>
    </row>
    <row r="1303" spans="1:9" hidden="1" x14ac:dyDescent="0.45">
      <c r="A1303" s="15" t="s">
        <v>61</v>
      </c>
      <c r="B1303" s="15" t="s">
        <v>60</v>
      </c>
      <c r="C1303" s="16" t="s">
        <v>44</v>
      </c>
      <c r="D1303" s="15" t="s">
        <v>45</v>
      </c>
      <c r="E1303" s="15">
        <v>28</v>
      </c>
      <c r="F1303" s="16" t="s">
        <v>18</v>
      </c>
      <c r="G1303" s="15">
        <v>334854</v>
      </c>
      <c r="H1303" s="15" t="s">
        <v>19</v>
      </c>
      <c r="I1303" s="15" t="s">
        <v>31</v>
      </c>
    </row>
    <row r="1304" spans="1:9" hidden="1" x14ac:dyDescent="0.45">
      <c r="A1304" s="15" t="s">
        <v>64</v>
      </c>
      <c r="B1304" s="15" t="s">
        <v>60</v>
      </c>
      <c r="C1304" s="16" t="s">
        <v>16</v>
      </c>
      <c r="D1304" s="15" t="s">
        <v>17</v>
      </c>
      <c r="E1304" s="15">
        <v>5</v>
      </c>
      <c r="F1304" s="16" t="s">
        <v>28</v>
      </c>
      <c r="G1304" s="15">
        <v>91615.2</v>
      </c>
      <c r="H1304" s="15" t="s">
        <v>19</v>
      </c>
      <c r="I1304" s="15" t="s">
        <v>47</v>
      </c>
    </row>
    <row r="1305" spans="1:9" hidden="1" x14ac:dyDescent="0.45">
      <c r="A1305" s="15" t="s">
        <v>66</v>
      </c>
      <c r="B1305" s="15" t="s">
        <v>60</v>
      </c>
      <c r="C1305" s="16" t="s">
        <v>44</v>
      </c>
      <c r="D1305" s="15" t="s">
        <v>45</v>
      </c>
      <c r="E1305" s="15">
        <v>20</v>
      </c>
      <c r="F1305" s="16" t="s">
        <v>28</v>
      </c>
      <c r="G1305" s="15">
        <v>151966.79999999999</v>
      </c>
      <c r="H1305" s="15" t="s">
        <v>29</v>
      </c>
      <c r="I1305" s="15" t="s">
        <v>25</v>
      </c>
    </row>
    <row r="1306" spans="1:9" hidden="1" x14ac:dyDescent="0.45">
      <c r="A1306" s="15" t="s">
        <v>63</v>
      </c>
      <c r="B1306" s="15" t="s">
        <v>60</v>
      </c>
      <c r="C1306" s="16" t="s">
        <v>22</v>
      </c>
      <c r="D1306" s="15" t="s">
        <v>23</v>
      </c>
      <c r="E1306" s="15">
        <v>30</v>
      </c>
      <c r="F1306" s="16" t="s">
        <v>18</v>
      </c>
      <c r="G1306" s="15">
        <v>87860.4</v>
      </c>
      <c r="H1306" s="15" t="s">
        <v>24</v>
      </c>
      <c r="I1306" s="15" t="s">
        <v>25</v>
      </c>
    </row>
    <row r="1307" spans="1:9" hidden="1" x14ac:dyDescent="0.45">
      <c r="A1307" s="15" t="s">
        <v>64</v>
      </c>
      <c r="B1307" s="15" t="s">
        <v>60</v>
      </c>
      <c r="C1307" s="16" t="s">
        <v>33</v>
      </c>
      <c r="D1307" s="15" t="s">
        <v>42</v>
      </c>
      <c r="E1307" s="15">
        <v>3</v>
      </c>
      <c r="F1307" s="16" t="s">
        <v>28</v>
      </c>
      <c r="G1307" s="15">
        <v>12787.199999999999</v>
      </c>
      <c r="H1307" s="15" t="s">
        <v>46</v>
      </c>
      <c r="I1307" s="15" t="s">
        <v>20</v>
      </c>
    </row>
    <row r="1308" spans="1:9" hidden="1" x14ac:dyDescent="0.45">
      <c r="A1308" s="15" t="s">
        <v>65</v>
      </c>
      <c r="B1308" s="15" t="s">
        <v>60</v>
      </c>
      <c r="C1308" s="16" t="s">
        <v>22</v>
      </c>
      <c r="D1308" s="15" t="s">
        <v>23</v>
      </c>
      <c r="E1308" s="15">
        <v>27</v>
      </c>
      <c r="F1308" s="16" t="s">
        <v>39</v>
      </c>
      <c r="G1308" s="15">
        <v>13378.8</v>
      </c>
      <c r="H1308" s="15" t="s">
        <v>24</v>
      </c>
      <c r="I1308" s="15" t="s">
        <v>47</v>
      </c>
    </row>
    <row r="1309" spans="1:9" hidden="1" x14ac:dyDescent="0.45">
      <c r="A1309" s="15" t="s">
        <v>67</v>
      </c>
      <c r="B1309" s="15" t="s">
        <v>60</v>
      </c>
      <c r="C1309" s="16" t="s">
        <v>44</v>
      </c>
      <c r="D1309" s="15" t="s">
        <v>45</v>
      </c>
      <c r="E1309" s="15">
        <v>26</v>
      </c>
      <c r="F1309" s="16" t="s">
        <v>39</v>
      </c>
      <c r="G1309" s="15">
        <v>192556.79999999999</v>
      </c>
      <c r="H1309" s="15" t="s">
        <v>29</v>
      </c>
      <c r="I1309" s="15" t="s">
        <v>30</v>
      </c>
    </row>
    <row r="1310" spans="1:9" hidden="1" x14ac:dyDescent="0.45">
      <c r="A1310" s="15" t="s">
        <v>63</v>
      </c>
      <c r="B1310" s="15" t="s">
        <v>60</v>
      </c>
      <c r="C1310" s="16" t="s">
        <v>44</v>
      </c>
      <c r="D1310" s="15" t="s">
        <v>48</v>
      </c>
      <c r="E1310" s="15">
        <v>28</v>
      </c>
      <c r="F1310" s="16" t="s">
        <v>28</v>
      </c>
      <c r="G1310" s="15">
        <v>230659.19999999998</v>
      </c>
      <c r="H1310" s="15" t="s">
        <v>46</v>
      </c>
      <c r="I1310" s="15" t="s">
        <v>25</v>
      </c>
    </row>
    <row r="1311" spans="1:9" hidden="1" x14ac:dyDescent="0.45">
      <c r="A1311" s="15" t="s">
        <v>59</v>
      </c>
      <c r="B1311" s="15" t="s">
        <v>60</v>
      </c>
      <c r="C1311" s="16" t="s">
        <v>44</v>
      </c>
      <c r="D1311" s="15" t="s">
        <v>50</v>
      </c>
      <c r="E1311" s="15">
        <v>17</v>
      </c>
      <c r="F1311" s="16" t="s">
        <v>39</v>
      </c>
      <c r="G1311" s="15">
        <v>309891.59999999998</v>
      </c>
      <c r="H1311" s="15" t="s">
        <v>24</v>
      </c>
      <c r="I1311" s="15" t="s">
        <v>30</v>
      </c>
    </row>
    <row r="1312" spans="1:9" hidden="1" x14ac:dyDescent="0.45">
      <c r="A1312" s="15" t="s">
        <v>64</v>
      </c>
      <c r="B1312" s="15" t="s">
        <v>60</v>
      </c>
      <c r="C1312" s="16" t="s">
        <v>16</v>
      </c>
      <c r="D1312" s="15" t="s">
        <v>17</v>
      </c>
      <c r="E1312" s="15">
        <v>8</v>
      </c>
      <c r="F1312" s="16" t="s">
        <v>18</v>
      </c>
      <c r="G1312" s="15">
        <v>25934.399999999998</v>
      </c>
      <c r="H1312" s="15" t="s">
        <v>24</v>
      </c>
      <c r="I1312" s="15" t="s">
        <v>47</v>
      </c>
    </row>
    <row r="1313" spans="1:9" hidden="1" x14ac:dyDescent="0.45">
      <c r="A1313" s="15" t="s">
        <v>59</v>
      </c>
      <c r="B1313" s="15" t="s">
        <v>60</v>
      </c>
      <c r="C1313" s="16" t="s">
        <v>16</v>
      </c>
      <c r="D1313" s="15" t="s">
        <v>43</v>
      </c>
      <c r="E1313" s="15">
        <v>24</v>
      </c>
      <c r="F1313" s="16" t="s">
        <v>28</v>
      </c>
      <c r="G1313" s="15">
        <v>69105.599999999991</v>
      </c>
      <c r="H1313" s="15" t="s">
        <v>29</v>
      </c>
      <c r="I1313" s="15" t="s">
        <v>20</v>
      </c>
    </row>
    <row r="1314" spans="1:9" hidden="1" x14ac:dyDescent="0.45">
      <c r="A1314" s="15" t="s">
        <v>62</v>
      </c>
      <c r="B1314" s="15" t="s">
        <v>60</v>
      </c>
      <c r="C1314" s="16" t="s">
        <v>16</v>
      </c>
      <c r="D1314" s="15" t="s">
        <v>37</v>
      </c>
      <c r="E1314" s="15">
        <v>12</v>
      </c>
      <c r="F1314" s="16" t="s">
        <v>28</v>
      </c>
      <c r="G1314" s="15">
        <v>70372.800000000003</v>
      </c>
      <c r="H1314" s="15" t="s">
        <v>24</v>
      </c>
      <c r="I1314" s="15" t="s">
        <v>25</v>
      </c>
    </row>
    <row r="1315" spans="1:9" hidden="1" x14ac:dyDescent="0.45">
      <c r="A1315" s="15" t="s">
        <v>59</v>
      </c>
      <c r="B1315" s="15" t="s">
        <v>60</v>
      </c>
      <c r="C1315" s="16" t="s">
        <v>33</v>
      </c>
      <c r="D1315" s="15" t="s">
        <v>34</v>
      </c>
      <c r="E1315" s="15">
        <v>26</v>
      </c>
      <c r="F1315" s="16" t="s">
        <v>39</v>
      </c>
      <c r="G1315" s="15">
        <v>51391.199999999997</v>
      </c>
      <c r="H1315" s="15" t="s">
        <v>24</v>
      </c>
      <c r="I1315" s="15" t="s">
        <v>47</v>
      </c>
    </row>
    <row r="1316" spans="1:9" hidden="1" x14ac:dyDescent="0.45">
      <c r="A1316" s="15" t="s">
        <v>65</v>
      </c>
      <c r="B1316" s="15" t="s">
        <v>60</v>
      </c>
      <c r="C1316" s="16" t="s">
        <v>44</v>
      </c>
      <c r="D1316" s="15" t="s">
        <v>45</v>
      </c>
      <c r="E1316" s="15">
        <v>2</v>
      </c>
      <c r="F1316" s="16" t="s">
        <v>18</v>
      </c>
      <c r="G1316" s="15">
        <v>47494.799999999996</v>
      </c>
      <c r="H1316" s="15" t="s">
        <v>27</v>
      </c>
      <c r="I1316" s="15" t="s">
        <v>25</v>
      </c>
    </row>
    <row r="1317" spans="1:9" hidden="1" x14ac:dyDescent="0.45">
      <c r="A1317" s="15" t="s">
        <v>69</v>
      </c>
      <c r="B1317" s="15" t="s">
        <v>60</v>
      </c>
      <c r="C1317" s="16" t="s">
        <v>16</v>
      </c>
      <c r="D1317" s="15" t="s">
        <v>43</v>
      </c>
      <c r="E1317" s="15">
        <v>18</v>
      </c>
      <c r="F1317" s="16" t="s">
        <v>28</v>
      </c>
      <c r="G1317" s="15">
        <v>116083.2</v>
      </c>
      <c r="H1317" s="15" t="s">
        <v>27</v>
      </c>
      <c r="I1317" s="15" t="s">
        <v>25</v>
      </c>
    </row>
    <row r="1318" spans="1:9" hidden="1" x14ac:dyDescent="0.45">
      <c r="A1318" s="15" t="s">
        <v>61</v>
      </c>
      <c r="B1318" s="15" t="s">
        <v>60</v>
      </c>
      <c r="C1318" s="16" t="s">
        <v>44</v>
      </c>
      <c r="D1318" s="15" t="s">
        <v>45</v>
      </c>
      <c r="E1318" s="15">
        <v>12</v>
      </c>
      <c r="F1318" s="16" t="s">
        <v>39</v>
      </c>
      <c r="G1318" s="15">
        <v>316123.2</v>
      </c>
      <c r="H1318" s="15" t="s">
        <v>29</v>
      </c>
      <c r="I1318" s="15" t="s">
        <v>51</v>
      </c>
    </row>
    <row r="1319" spans="1:9" hidden="1" x14ac:dyDescent="0.45">
      <c r="A1319" s="15" t="s">
        <v>66</v>
      </c>
      <c r="B1319" s="15" t="s">
        <v>60</v>
      </c>
      <c r="C1319" s="16" t="s">
        <v>22</v>
      </c>
      <c r="D1319" s="15" t="s">
        <v>23</v>
      </c>
      <c r="E1319" s="15">
        <v>14</v>
      </c>
      <c r="F1319" s="16" t="s">
        <v>18</v>
      </c>
      <c r="G1319" s="15">
        <v>419322</v>
      </c>
      <c r="H1319" s="15" t="s">
        <v>29</v>
      </c>
      <c r="I1319" s="15" t="s">
        <v>20</v>
      </c>
    </row>
    <row r="1320" spans="1:9" hidden="1" x14ac:dyDescent="0.45">
      <c r="A1320" s="15" t="s">
        <v>64</v>
      </c>
      <c r="B1320" s="15" t="s">
        <v>60</v>
      </c>
      <c r="C1320" s="16" t="s">
        <v>44</v>
      </c>
      <c r="D1320" s="15" t="s">
        <v>45</v>
      </c>
      <c r="E1320" s="15">
        <v>7</v>
      </c>
      <c r="F1320" s="16" t="s">
        <v>18</v>
      </c>
      <c r="G1320" s="15">
        <v>183776.4</v>
      </c>
      <c r="H1320" s="15" t="s">
        <v>27</v>
      </c>
      <c r="I1320" s="15" t="s">
        <v>25</v>
      </c>
    </row>
    <row r="1321" spans="1:9" hidden="1" x14ac:dyDescent="0.45">
      <c r="A1321" s="15" t="s">
        <v>59</v>
      </c>
      <c r="B1321" s="15" t="s">
        <v>60</v>
      </c>
      <c r="C1321" s="16" t="s">
        <v>16</v>
      </c>
      <c r="D1321" s="15" t="s">
        <v>37</v>
      </c>
      <c r="E1321" s="15">
        <v>3</v>
      </c>
      <c r="F1321" s="16" t="s">
        <v>28</v>
      </c>
      <c r="G1321" s="15">
        <v>124898.4</v>
      </c>
      <c r="H1321" s="15" t="s">
        <v>35</v>
      </c>
      <c r="I1321" s="15" t="s">
        <v>30</v>
      </c>
    </row>
    <row r="1322" spans="1:9" hidden="1" x14ac:dyDescent="0.45">
      <c r="A1322" s="15" t="s">
        <v>69</v>
      </c>
      <c r="B1322" s="15" t="s">
        <v>60</v>
      </c>
      <c r="C1322" s="16" t="s">
        <v>16</v>
      </c>
      <c r="D1322" s="15" t="s">
        <v>37</v>
      </c>
      <c r="E1322" s="15">
        <v>3</v>
      </c>
      <c r="F1322" s="16" t="s">
        <v>18</v>
      </c>
      <c r="G1322" s="15">
        <v>180518.39999999999</v>
      </c>
      <c r="H1322" s="15" t="s">
        <v>29</v>
      </c>
      <c r="I1322" s="15" t="s">
        <v>36</v>
      </c>
    </row>
    <row r="1323" spans="1:9" hidden="1" x14ac:dyDescent="0.45">
      <c r="A1323" s="15" t="s">
        <v>69</v>
      </c>
      <c r="B1323" s="15" t="s">
        <v>60</v>
      </c>
      <c r="C1323" s="16" t="s">
        <v>16</v>
      </c>
      <c r="D1323" s="15" t="s">
        <v>43</v>
      </c>
      <c r="E1323" s="15">
        <v>3</v>
      </c>
      <c r="F1323" s="16" t="s">
        <v>28</v>
      </c>
      <c r="G1323" s="15">
        <v>327348</v>
      </c>
      <c r="H1323" s="15" t="s">
        <v>29</v>
      </c>
      <c r="I1323" s="15" t="s">
        <v>30</v>
      </c>
    </row>
    <row r="1324" spans="1:9" hidden="1" x14ac:dyDescent="0.45">
      <c r="A1324" s="15" t="s">
        <v>62</v>
      </c>
      <c r="B1324" s="15" t="s">
        <v>60</v>
      </c>
      <c r="C1324" s="16" t="s">
        <v>33</v>
      </c>
      <c r="D1324" s="15" t="s">
        <v>34</v>
      </c>
      <c r="E1324" s="15">
        <v>5</v>
      </c>
      <c r="F1324" s="16" t="s">
        <v>18</v>
      </c>
      <c r="G1324" s="15">
        <v>166593.60000000001</v>
      </c>
      <c r="H1324" s="15" t="s">
        <v>35</v>
      </c>
      <c r="I1324" s="15" t="s">
        <v>36</v>
      </c>
    </row>
    <row r="1325" spans="1:9" hidden="1" x14ac:dyDescent="0.45">
      <c r="A1325" s="15" t="s">
        <v>69</v>
      </c>
      <c r="B1325" s="15" t="s">
        <v>60</v>
      </c>
      <c r="C1325" s="16" t="s">
        <v>44</v>
      </c>
      <c r="D1325" s="15" t="s">
        <v>45</v>
      </c>
      <c r="E1325" s="15">
        <v>19</v>
      </c>
      <c r="F1325" s="16" t="s">
        <v>39</v>
      </c>
      <c r="G1325" s="15">
        <v>270658.8</v>
      </c>
      <c r="H1325" s="15" t="s">
        <v>24</v>
      </c>
      <c r="I1325" s="15" t="s">
        <v>25</v>
      </c>
    </row>
    <row r="1326" spans="1:9" hidden="1" x14ac:dyDescent="0.45">
      <c r="A1326" s="15" t="s">
        <v>66</v>
      </c>
      <c r="B1326" s="15" t="s">
        <v>60</v>
      </c>
      <c r="C1326" s="16" t="s">
        <v>22</v>
      </c>
      <c r="D1326" s="15" t="s">
        <v>41</v>
      </c>
      <c r="E1326" s="15">
        <v>17</v>
      </c>
      <c r="F1326" s="16" t="s">
        <v>18</v>
      </c>
      <c r="G1326" s="15">
        <v>28710</v>
      </c>
      <c r="H1326" s="15" t="s">
        <v>27</v>
      </c>
      <c r="I1326" s="15" t="s">
        <v>36</v>
      </c>
    </row>
    <row r="1327" spans="1:9" hidden="1" x14ac:dyDescent="0.45">
      <c r="A1327" s="15" t="s">
        <v>61</v>
      </c>
      <c r="B1327" s="15" t="s">
        <v>60</v>
      </c>
      <c r="C1327" s="16" t="s">
        <v>44</v>
      </c>
      <c r="D1327" s="15" t="s">
        <v>48</v>
      </c>
      <c r="E1327" s="15">
        <v>16</v>
      </c>
      <c r="F1327" s="16" t="s">
        <v>18</v>
      </c>
      <c r="G1327" s="15">
        <v>170298</v>
      </c>
      <c r="H1327" s="15" t="s">
        <v>24</v>
      </c>
      <c r="I1327" s="15" t="s">
        <v>51</v>
      </c>
    </row>
    <row r="1328" spans="1:9" hidden="1" x14ac:dyDescent="0.45">
      <c r="A1328" s="15" t="s">
        <v>66</v>
      </c>
      <c r="B1328" s="15" t="s">
        <v>60</v>
      </c>
      <c r="C1328" s="16" t="s">
        <v>16</v>
      </c>
      <c r="D1328" s="15" t="s">
        <v>37</v>
      </c>
      <c r="E1328" s="15">
        <v>11</v>
      </c>
      <c r="F1328" s="16" t="s">
        <v>28</v>
      </c>
      <c r="G1328" s="15">
        <v>94682.4</v>
      </c>
      <c r="H1328" s="15" t="s">
        <v>27</v>
      </c>
      <c r="I1328" s="15" t="s">
        <v>36</v>
      </c>
    </row>
    <row r="1329" spans="1:9" hidden="1" x14ac:dyDescent="0.45">
      <c r="A1329" s="15" t="s">
        <v>68</v>
      </c>
      <c r="B1329" s="15" t="s">
        <v>60</v>
      </c>
      <c r="C1329" s="16" t="s">
        <v>16</v>
      </c>
      <c r="D1329" s="15" t="s">
        <v>17</v>
      </c>
      <c r="E1329" s="15">
        <v>22</v>
      </c>
      <c r="F1329" s="16" t="s">
        <v>18</v>
      </c>
      <c r="G1329" s="15">
        <v>100275.59999999999</v>
      </c>
      <c r="H1329" s="15" t="s">
        <v>29</v>
      </c>
      <c r="I1329" s="15" t="s">
        <v>36</v>
      </c>
    </row>
    <row r="1330" spans="1:9" hidden="1" x14ac:dyDescent="0.45">
      <c r="A1330" s="15" t="s">
        <v>62</v>
      </c>
      <c r="B1330" s="15" t="s">
        <v>60</v>
      </c>
      <c r="C1330" s="16" t="s">
        <v>33</v>
      </c>
      <c r="D1330" s="15" t="s">
        <v>34</v>
      </c>
      <c r="E1330" s="15">
        <v>25</v>
      </c>
      <c r="F1330" s="16" t="s">
        <v>18</v>
      </c>
      <c r="G1330" s="15">
        <v>32439.599999999999</v>
      </c>
      <c r="H1330" s="15" t="s">
        <v>24</v>
      </c>
      <c r="I1330" s="15" t="s">
        <v>36</v>
      </c>
    </row>
    <row r="1331" spans="1:9" hidden="1" x14ac:dyDescent="0.45">
      <c r="A1331" s="15" t="s">
        <v>63</v>
      </c>
      <c r="B1331" s="15" t="s">
        <v>60</v>
      </c>
      <c r="C1331" s="16" t="s">
        <v>33</v>
      </c>
      <c r="D1331" s="15" t="s">
        <v>49</v>
      </c>
      <c r="E1331" s="15">
        <v>13</v>
      </c>
      <c r="F1331" s="16" t="s">
        <v>28</v>
      </c>
      <c r="G1331" s="15">
        <v>77042.399999999994</v>
      </c>
      <c r="H1331" s="15" t="s">
        <v>46</v>
      </c>
      <c r="I1331" s="15" t="s">
        <v>25</v>
      </c>
    </row>
    <row r="1332" spans="1:9" hidden="1" x14ac:dyDescent="0.45">
      <c r="A1332" s="15" t="s">
        <v>68</v>
      </c>
      <c r="B1332" s="15" t="s">
        <v>60</v>
      </c>
      <c r="C1332" s="16" t="s">
        <v>33</v>
      </c>
      <c r="D1332" s="15" t="s">
        <v>49</v>
      </c>
      <c r="E1332" s="15">
        <v>10</v>
      </c>
      <c r="F1332" s="16" t="s">
        <v>18</v>
      </c>
      <c r="G1332" s="15">
        <v>92170.8</v>
      </c>
      <c r="H1332" s="15" t="s">
        <v>29</v>
      </c>
      <c r="I1332" s="15" t="s">
        <v>20</v>
      </c>
    </row>
    <row r="1333" spans="1:9" hidden="1" x14ac:dyDescent="0.45">
      <c r="A1333" s="15" t="s">
        <v>67</v>
      </c>
      <c r="B1333" s="15" t="s">
        <v>60</v>
      </c>
      <c r="C1333" s="16" t="s">
        <v>16</v>
      </c>
      <c r="D1333" s="15" t="s">
        <v>37</v>
      </c>
      <c r="E1333" s="15">
        <v>8</v>
      </c>
      <c r="F1333" s="16" t="s">
        <v>18</v>
      </c>
      <c r="G1333" s="15">
        <v>158383.19999999998</v>
      </c>
      <c r="H1333" s="15" t="s">
        <v>24</v>
      </c>
      <c r="I1333" s="15" t="s">
        <v>36</v>
      </c>
    </row>
    <row r="1334" spans="1:9" hidden="1" x14ac:dyDescent="0.45">
      <c r="A1334" s="15" t="s">
        <v>69</v>
      </c>
      <c r="B1334" s="15" t="s">
        <v>60</v>
      </c>
      <c r="C1334" s="16" t="s">
        <v>16</v>
      </c>
      <c r="D1334" s="15" t="s">
        <v>43</v>
      </c>
      <c r="E1334" s="15">
        <v>17</v>
      </c>
      <c r="F1334" s="16" t="s">
        <v>28</v>
      </c>
      <c r="G1334" s="15">
        <v>189240</v>
      </c>
      <c r="H1334" s="15" t="s">
        <v>19</v>
      </c>
      <c r="I1334" s="15" t="s">
        <v>25</v>
      </c>
    </row>
    <row r="1335" spans="1:9" hidden="1" x14ac:dyDescent="0.45">
      <c r="A1335" s="15" t="s">
        <v>62</v>
      </c>
      <c r="B1335" s="15" t="s">
        <v>60</v>
      </c>
      <c r="C1335" s="16" t="s">
        <v>16</v>
      </c>
      <c r="D1335" s="15" t="s">
        <v>17</v>
      </c>
      <c r="E1335" s="15">
        <v>24</v>
      </c>
      <c r="F1335" s="16" t="s">
        <v>28</v>
      </c>
      <c r="G1335" s="15">
        <v>92754</v>
      </c>
      <c r="H1335" s="15" t="s">
        <v>24</v>
      </c>
      <c r="I1335" s="15" t="s">
        <v>31</v>
      </c>
    </row>
    <row r="1336" spans="1:9" hidden="1" x14ac:dyDescent="0.45">
      <c r="A1336" s="15" t="s">
        <v>66</v>
      </c>
      <c r="B1336" s="15" t="s">
        <v>60</v>
      </c>
      <c r="C1336" s="16" t="s">
        <v>44</v>
      </c>
      <c r="D1336" s="15" t="s">
        <v>48</v>
      </c>
      <c r="E1336" s="15">
        <v>10</v>
      </c>
      <c r="F1336" s="16" t="s">
        <v>18</v>
      </c>
      <c r="G1336" s="15">
        <v>339616.8</v>
      </c>
      <c r="H1336" s="15" t="s">
        <v>24</v>
      </c>
      <c r="I1336" s="15" t="s">
        <v>25</v>
      </c>
    </row>
    <row r="1337" spans="1:9" hidden="1" x14ac:dyDescent="0.45">
      <c r="A1337" s="15" t="s">
        <v>62</v>
      </c>
      <c r="B1337" s="15" t="s">
        <v>60</v>
      </c>
      <c r="C1337" s="16" t="s">
        <v>33</v>
      </c>
      <c r="D1337" s="15" t="s">
        <v>34</v>
      </c>
      <c r="E1337" s="15">
        <v>28</v>
      </c>
      <c r="F1337" s="16" t="s">
        <v>28</v>
      </c>
      <c r="G1337" s="15">
        <v>77610</v>
      </c>
      <c r="H1337" s="15" t="s">
        <v>24</v>
      </c>
      <c r="I1337" s="15" t="s">
        <v>51</v>
      </c>
    </row>
    <row r="1338" spans="1:9" hidden="1" x14ac:dyDescent="0.45">
      <c r="A1338" s="15" t="s">
        <v>64</v>
      </c>
      <c r="B1338" s="15" t="s">
        <v>60</v>
      </c>
      <c r="C1338" s="16" t="s">
        <v>16</v>
      </c>
      <c r="D1338" s="15" t="s">
        <v>37</v>
      </c>
      <c r="E1338" s="15">
        <v>4</v>
      </c>
      <c r="F1338" s="16" t="s">
        <v>18</v>
      </c>
      <c r="G1338" s="15">
        <v>50846.400000000001</v>
      </c>
      <c r="H1338" s="15" t="s">
        <v>24</v>
      </c>
      <c r="I1338" s="15" t="s">
        <v>25</v>
      </c>
    </row>
    <row r="1339" spans="1:9" hidden="1" x14ac:dyDescent="0.45">
      <c r="A1339" s="15" t="s">
        <v>65</v>
      </c>
      <c r="B1339" s="15" t="s">
        <v>60</v>
      </c>
      <c r="C1339" s="16" t="s">
        <v>33</v>
      </c>
      <c r="D1339" s="15" t="s">
        <v>49</v>
      </c>
      <c r="E1339" s="15">
        <v>16</v>
      </c>
      <c r="F1339" s="16" t="s">
        <v>28</v>
      </c>
      <c r="G1339" s="15">
        <v>54475.199999999997</v>
      </c>
      <c r="H1339" s="15" t="s">
        <v>24</v>
      </c>
      <c r="I1339" s="15" t="s">
        <v>25</v>
      </c>
    </row>
    <row r="1340" spans="1:9" hidden="1" x14ac:dyDescent="0.45">
      <c r="A1340" s="15" t="s">
        <v>66</v>
      </c>
      <c r="B1340" s="15" t="s">
        <v>60</v>
      </c>
      <c r="C1340" s="16" t="s">
        <v>44</v>
      </c>
      <c r="D1340" s="15" t="s">
        <v>48</v>
      </c>
      <c r="E1340" s="15">
        <v>26</v>
      </c>
      <c r="F1340" s="16" t="s">
        <v>18</v>
      </c>
      <c r="G1340" s="15">
        <v>270057.59999999998</v>
      </c>
      <c r="H1340" s="15" t="s">
        <v>27</v>
      </c>
      <c r="I1340" s="15" t="s">
        <v>20</v>
      </c>
    </row>
    <row r="1341" spans="1:9" hidden="1" x14ac:dyDescent="0.45">
      <c r="A1341" s="15" t="s">
        <v>59</v>
      </c>
      <c r="B1341" s="15" t="s">
        <v>60</v>
      </c>
      <c r="C1341" s="16" t="s">
        <v>33</v>
      </c>
      <c r="D1341" s="15" t="s">
        <v>42</v>
      </c>
      <c r="E1341" s="15">
        <v>11</v>
      </c>
      <c r="F1341" s="16" t="s">
        <v>28</v>
      </c>
      <c r="G1341" s="15">
        <v>11540.4</v>
      </c>
      <c r="H1341" s="15" t="s">
        <v>29</v>
      </c>
      <c r="I1341" s="15" t="s">
        <v>36</v>
      </c>
    </row>
    <row r="1342" spans="1:9" hidden="1" x14ac:dyDescent="0.45">
      <c r="A1342" s="15" t="s">
        <v>59</v>
      </c>
      <c r="B1342" s="15" t="s">
        <v>60</v>
      </c>
      <c r="C1342" s="16" t="s">
        <v>33</v>
      </c>
      <c r="D1342" s="15" t="s">
        <v>42</v>
      </c>
      <c r="E1342" s="15">
        <v>23</v>
      </c>
      <c r="F1342" s="16" t="s">
        <v>18</v>
      </c>
      <c r="G1342" s="15">
        <v>123864</v>
      </c>
      <c r="H1342" s="15" t="s">
        <v>24</v>
      </c>
      <c r="I1342" s="15" t="s">
        <v>36</v>
      </c>
    </row>
    <row r="1343" spans="1:9" hidden="1" x14ac:dyDescent="0.45">
      <c r="A1343" s="15" t="s">
        <v>65</v>
      </c>
      <c r="B1343" s="15" t="s">
        <v>60</v>
      </c>
      <c r="C1343" s="16" t="s">
        <v>44</v>
      </c>
      <c r="D1343" s="15" t="s">
        <v>48</v>
      </c>
      <c r="E1343" s="15">
        <v>4</v>
      </c>
      <c r="F1343" s="16" t="s">
        <v>39</v>
      </c>
      <c r="G1343" s="15">
        <v>51897.599999999999</v>
      </c>
      <c r="H1343" s="15" t="s">
        <v>29</v>
      </c>
      <c r="I1343" s="15" t="s">
        <v>25</v>
      </c>
    </row>
    <row r="1344" spans="1:9" hidden="1" x14ac:dyDescent="0.45">
      <c r="A1344" s="15" t="s">
        <v>67</v>
      </c>
      <c r="B1344" s="15" t="s">
        <v>60</v>
      </c>
      <c r="C1344" s="16" t="s">
        <v>44</v>
      </c>
      <c r="D1344" s="15" t="s">
        <v>45</v>
      </c>
      <c r="E1344" s="15">
        <v>6</v>
      </c>
      <c r="F1344" s="16" t="s">
        <v>18</v>
      </c>
      <c r="G1344" s="15">
        <v>12997.199999999999</v>
      </c>
      <c r="H1344" s="15" t="s">
        <v>24</v>
      </c>
      <c r="I1344" s="15" t="s">
        <v>47</v>
      </c>
    </row>
    <row r="1345" spans="1:9" hidden="1" x14ac:dyDescent="0.45">
      <c r="A1345" s="15" t="s">
        <v>59</v>
      </c>
      <c r="B1345" s="15" t="s">
        <v>60</v>
      </c>
      <c r="C1345" s="16" t="s">
        <v>16</v>
      </c>
      <c r="D1345" s="15" t="s">
        <v>37</v>
      </c>
      <c r="E1345" s="15">
        <v>16</v>
      </c>
      <c r="F1345" s="16" t="s">
        <v>39</v>
      </c>
      <c r="G1345" s="15">
        <v>218661.6</v>
      </c>
      <c r="H1345" s="15" t="s">
        <v>24</v>
      </c>
      <c r="I1345" s="15" t="s">
        <v>30</v>
      </c>
    </row>
    <row r="1346" spans="1:9" hidden="1" x14ac:dyDescent="0.45">
      <c r="A1346" s="15" t="s">
        <v>63</v>
      </c>
      <c r="B1346" s="15" t="s">
        <v>60</v>
      </c>
      <c r="C1346" s="16" t="s">
        <v>33</v>
      </c>
      <c r="D1346" s="15" t="s">
        <v>42</v>
      </c>
      <c r="E1346" s="15">
        <v>6</v>
      </c>
      <c r="F1346" s="16" t="s">
        <v>28</v>
      </c>
      <c r="G1346" s="15">
        <v>59689.2</v>
      </c>
      <c r="H1346" s="15" t="s">
        <v>46</v>
      </c>
      <c r="I1346" s="15" t="s">
        <v>47</v>
      </c>
    </row>
    <row r="1347" spans="1:9" hidden="1" x14ac:dyDescent="0.45">
      <c r="A1347" s="15" t="s">
        <v>65</v>
      </c>
      <c r="B1347" s="15" t="s">
        <v>60</v>
      </c>
      <c r="C1347" s="16" t="s">
        <v>22</v>
      </c>
      <c r="D1347" s="15" t="s">
        <v>23</v>
      </c>
      <c r="E1347" s="15">
        <v>20</v>
      </c>
      <c r="F1347" s="16" t="s">
        <v>18</v>
      </c>
      <c r="G1347" s="15">
        <v>175956</v>
      </c>
      <c r="H1347" s="15" t="s">
        <v>35</v>
      </c>
      <c r="I1347" s="15" t="s">
        <v>25</v>
      </c>
    </row>
    <row r="1348" spans="1:9" hidden="1" x14ac:dyDescent="0.45">
      <c r="A1348" s="15" t="s">
        <v>61</v>
      </c>
      <c r="B1348" s="15" t="s">
        <v>60</v>
      </c>
      <c r="C1348" s="16" t="s">
        <v>22</v>
      </c>
      <c r="D1348" s="15" t="s">
        <v>41</v>
      </c>
      <c r="E1348" s="15">
        <v>4</v>
      </c>
      <c r="F1348" s="16" t="s">
        <v>18</v>
      </c>
      <c r="G1348" s="15">
        <v>590634</v>
      </c>
      <c r="H1348" s="15" t="s">
        <v>35</v>
      </c>
      <c r="I1348" s="15" t="s">
        <v>25</v>
      </c>
    </row>
    <row r="1349" spans="1:9" hidden="1" x14ac:dyDescent="0.45">
      <c r="A1349" s="15" t="s">
        <v>67</v>
      </c>
      <c r="B1349" s="15" t="s">
        <v>60</v>
      </c>
      <c r="C1349" s="16" t="s">
        <v>33</v>
      </c>
      <c r="D1349" s="15" t="s">
        <v>34</v>
      </c>
      <c r="E1349" s="15">
        <v>5</v>
      </c>
      <c r="F1349" s="16" t="s">
        <v>28</v>
      </c>
      <c r="G1349" s="15">
        <v>244969.19999999998</v>
      </c>
      <c r="H1349" s="15" t="s">
        <v>24</v>
      </c>
      <c r="I1349" s="15" t="s">
        <v>36</v>
      </c>
    </row>
    <row r="1350" spans="1:9" hidden="1" x14ac:dyDescent="0.45">
      <c r="A1350" s="15" t="s">
        <v>66</v>
      </c>
      <c r="B1350" s="15" t="s">
        <v>60</v>
      </c>
      <c r="C1350" s="16" t="s">
        <v>44</v>
      </c>
      <c r="D1350" s="15" t="s">
        <v>50</v>
      </c>
      <c r="E1350" s="15">
        <v>10</v>
      </c>
      <c r="F1350" s="16" t="s">
        <v>18</v>
      </c>
      <c r="G1350" s="15">
        <v>287442</v>
      </c>
      <c r="H1350" s="15" t="s">
        <v>24</v>
      </c>
      <c r="I1350" s="15" t="s">
        <v>51</v>
      </c>
    </row>
    <row r="1351" spans="1:9" hidden="1" x14ac:dyDescent="0.45">
      <c r="A1351" s="15" t="s">
        <v>69</v>
      </c>
      <c r="B1351" s="15" t="s">
        <v>60</v>
      </c>
      <c r="C1351" s="16" t="s">
        <v>16</v>
      </c>
      <c r="D1351" s="15" t="s">
        <v>37</v>
      </c>
      <c r="E1351" s="15">
        <v>9</v>
      </c>
      <c r="F1351" s="16" t="s">
        <v>18</v>
      </c>
      <c r="G1351" s="15">
        <v>98136</v>
      </c>
      <c r="H1351" s="15" t="s">
        <v>19</v>
      </c>
      <c r="I1351" s="15" t="s">
        <v>36</v>
      </c>
    </row>
    <row r="1352" spans="1:9" hidden="1" x14ac:dyDescent="0.45">
      <c r="A1352" s="15" t="s">
        <v>63</v>
      </c>
      <c r="B1352" s="15" t="s">
        <v>60</v>
      </c>
      <c r="C1352" s="16" t="s">
        <v>44</v>
      </c>
      <c r="D1352" s="15" t="s">
        <v>45</v>
      </c>
      <c r="E1352" s="15">
        <v>16</v>
      </c>
      <c r="F1352" s="16" t="s">
        <v>18</v>
      </c>
      <c r="G1352" s="15">
        <v>100587.59999999999</v>
      </c>
      <c r="H1352" s="15" t="s">
        <v>19</v>
      </c>
      <c r="I1352" s="15" t="s">
        <v>20</v>
      </c>
    </row>
    <row r="1353" spans="1:9" hidden="1" x14ac:dyDescent="0.45">
      <c r="A1353" s="15" t="s">
        <v>67</v>
      </c>
      <c r="B1353" s="15" t="s">
        <v>60</v>
      </c>
      <c r="C1353" s="16" t="s">
        <v>44</v>
      </c>
      <c r="D1353" s="15" t="s">
        <v>45</v>
      </c>
      <c r="E1353" s="15">
        <v>4</v>
      </c>
      <c r="F1353" s="16" t="s">
        <v>18</v>
      </c>
      <c r="G1353" s="15">
        <v>83906.4</v>
      </c>
      <c r="H1353" s="15" t="s">
        <v>27</v>
      </c>
      <c r="I1353" s="15" t="s">
        <v>47</v>
      </c>
    </row>
    <row r="1354" spans="1:9" hidden="1" x14ac:dyDescent="0.45">
      <c r="A1354" s="15" t="s">
        <v>69</v>
      </c>
      <c r="B1354" s="15" t="s">
        <v>60</v>
      </c>
      <c r="C1354" s="16" t="s">
        <v>16</v>
      </c>
      <c r="D1354" s="15" t="s">
        <v>37</v>
      </c>
      <c r="E1354" s="15">
        <v>4</v>
      </c>
      <c r="F1354" s="16" t="s">
        <v>18</v>
      </c>
      <c r="G1354" s="15">
        <v>55435.199999999997</v>
      </c>
      <c r="H1354" s="15" t="s">
        <v>27</v>
      </c>
      <c r="I1354" s="15" t="s">
        <v>25</v>
      </c>
    </row>
    <row r="1355" spans="1:9" hidden="1" x14ac:dyDescent="0.45">
      <c r="A1355" s="15" t="s">
        <v>69</v>
      </c>
      <c r="B1355" s="15" t="s">
        <v>60</v>
      </c>
      <c r="C1355" s="16" t="s">
        <v>22</v>
      </c>
      <c r="D1355" s="15" t="s">
        <v>23</v>
      </c>
      <c r="E1355" s="15">
        <v>22</v>
      </c>
      <c r="F1355" s="16" t="s">
        <v>28</v>
      </c>
      <c r="G1355" s="15">
        <v>581928</v>
      </c>
      <c r="H1355" s="15" t="s">
        <v>35</v>
      </c>
      <c r="I1355" s="15" t="s">
        <v>30</v>
      </c>
    </row>
    <row r="1356" spans="1:9" hidden="1" x14ac:dyDescent="0.45">
      <c r="A1356" s="15" t="s">
        <v>64</v>
      </c>
      <c r="B1356" s="15" t="s">
        <v>60</v>
      </c>
      <c r="C1356" s="16" t="s">
        <v>16</v>
      </c>
      <c r="D1356" s="15" t="s">
        <v>43</v>
      </c>
      <c r="E1356" s="15">
        <v>9</v>
      </c>
      <c r="F1356" s="16" t="s">
        <v>28</v>
      </c>
      <c r="G1356" s="15">
        <v>714405.6</v>
      </c>
      <c r="H1356" s="15" t="s">
        <v>27</v>
      </c>
      <c r="I1356" s="15" t="s">
        <v>20</v>
      </c>
    </row>
    <row r="1357" spans="1:9" hidden="1" x14ac:dyDescent="0.45">
      <c r="A1357" s="15" t="s">
        <v>63</v>
      </c>
      <c r="B1357" s="15" t="s">
        <v>60</v>
      </c>
      <c r="C1357" s="16" t="s">
        <v>16</v>
      </c>
      <c r="D1357" s="15" t="s">
        <v>37</v>
      </c>
      <c r="E1357" s="15">
        <v>15</v>
      </c>
      <c r="F1357" s="16" t="s">
        <v>18</v>
      </c>
      <c r="G1357" s="15">
        <v>118317.59999999999</v>
      </c>
      <c r="H1357" s="15" t="s">
        <v>27</v>
      </c>
      <c r="I1357" s="15" t="s">
        <v>36</v>
      </c>
    </row>
    <row r="1358" spans="1:9" hidden="1" x14ac:dyDescent="0.45">
      <c r="A1358" s="15" t="s">
        <v>63</v>
      </c>
      <c r="B1358" s="15" t="s">
        <v>60</v>
      </c>
      <c r="C1358" s="16" t="s">
        <v>16</v>
      </c>
      <c r="D1358" s="15" t="s">
        <v>17</v>
      </c>
      <c r="E1358" s="15">
        <v>14</v>
      </c>
      <c r="F1358" s="16" t="s">
        <v>28</v>
      </c>
      <c r="G1358" s="15">
        <v>7845.5999999999995</v>
      </c>
      <c r="H1358" s="15" t="s">
        <v>24</v>
      </c>
      <c r="I1358" s="15" t="s">
        <v>36</v>
      </c>
    </row>
    <row r="1359" spans="1:9" hidden="1" x14ac:dyDescent="0.45">
      <c r="A1359" s="15" t="s">
        <v>70</v>
      </c>
      <c r="B1359" s="15" t="s">
        <v>71</v>
      </c>
      <c r="C1359" s="16" t="s">
        <v>16</v>
      </c>
      <c r="D1359" s="15" t="s">
        <v>17</v>
      </c>
      <c r="E1359" s="15">
        <v>17</v>
      </c>
      <c r="F1359" s="16" t="s">
        <v>28</v>
      </c>
      <c r="G1359" s="17">
        <v>6915</v>
      </c>
      <c r="H1359" s="15" t="s">
        <v>24</v>
      </c>
      <c r="I1359" s="15" t="s">
        <v>25</v>
      </c>
    </row>
    <row r="1360" spans="1:9" hidden="1" x14ac:dyDescent="0.45">
      <c r="A1360" s="15" t="s">
        <v>72</v>
      </c>
      <c r="B1360" s="15" t="s">
        <v>71</v>
      </c>
      <c r="C1360" s="16" t="s">
        <v>22</v>
      </c>
      <c r="D1360" s="15" t="s">
        <v>41</v>
      </c>
      <c r="E1360" s="15">
        <v>23</v>
      </c>
      <c r="F1360" s="16" t="s">
        <v>28</v>
      </c>
      <c r="G1360" s="17">
        <v>291475</v>
      </c>
      <c r="H1360" s="15" t="s">
        <v>35</v>
      </c>
      <c r="I1360" s="15" t="s">
        <v>20</v>
      </c>
    </row>
    <row r="1361" spans="1:9" hidden="1" x14ac:dyDescent="0.45">
      <c r="A1361" s="15" t="s">
        <v>72</v>
      </c>
      <c r="B1361" s="15" t="s">
        <v>71</v>
      </c>
      <c r="C1361" s="16" t="s">
        <v>33</v>
      </c>
      <c r="D1361" s="15" t="s">
        <v>49</v>
      </c>
      <c r="E1361" s="15">
        <v>27</v>
      </c>
      <c r="F1361" s="16" t="s">
        <v>18</v>
      </c>
      <c r="G1361" s="17">
        <v>40486</v>
      </c>
      <c r="H1361" s="15" t="s">
        <v>27</v>
      </c>
      <c r="I1361" s="15" t="s">
        <v>51</v>
      </c>
    </row>
    <row r="1362" spans="1:9" hidden="1" x14ac:dyDescent="0.45">
      <c r="A1362" s="15" t="s">
        <v>73</v>
      </c>
      <c r="B1362" s="15" t="s">
        <v>71</v>
      </c>
      <c r="C1362" s="16" t="s">
        <v>22</v>
      </c>
      <c r="D1362" s="15" t="s">
        <v>26</v>
      </c>
      <c r="E1362" s="15">
        <v>28</v>
      </c>
      <c r="F1362" s="16" t="s">
        <v>18</v>
      </c>
      <c r="G1362" s="17">
        <v>437495</v>
      </c>
      <c r="H1362" s="15" t="s">
        <v>24</v>
      </c>
      <c r="I1362" s="15" t="s">
        <v>20</v>
      </c>
    </row>
    <row r="1363" spans="1:9" hidden="1" x14ac:dyDescent="0.45">
      <c r="A1363" s="15" t="s">
        <v>70</v>
      </c>
      <c r="B1363" s="15" t="s">
        <v>71</v>
      </c>
      <c r="C1363" s="16" t="s">
        <v>44</v>
      </c>
      <c r="D1363" s="15" t="s">
        <v>45</v>
      </c>
      <c r="E1363" s="15">
        <v>11</v>
      </c>
      <c r="F1363" s="16" t="s">
        <v>28</v>
      </c>
      <c r="G1363" s="17">
        <v>29292</v>
      </c>
      <c r="H1363" s="15" t="s">
        <v>24</v>
      </c>
      <c r="I1363" s="15" t="s">
        <v>36</v>
      </c>
    </row>
    <row r="1364" spans="1:9" hidden="1" x14ac:dyDescent="0.45">
      <c r="A1364" s="15" t="s">
        <v>72</v>
      </c>
      <c r="B1364" s="15" t="s">
        <v>71</v>
      </c>
      <c r="C1364" s="16" t="s">
        <v>44</v>
      </c>
      <c r="D1364" s="15" t="s">
        <v>50</v>
      </c>
      <c r="E1364" s="15">
        <v>11</v>
      </c>
      <c r="F1364" s="16" t="s">
        <v>18</v>
      </c>
      <c r="G1364" s="17">
        <v>194262</v>
      </c>
      <c r="H1364" s="15" t="s">
        <v>29</v>
      </c>
      <c r="I1364" s="15" t="s">
        <v>25</v>
      </c>
    </row>
    <row r="1365" spans="1:9" hidden="1" x14ac:dyDescent="0.45">
      <c r="A1365" s="15" t="s">
        <v>73</v>
      </c>
      <c r="B1365" s="15" t="s">
        <v>71</v>
      </c>
      <c r="C1365" s="16" t="s">
        <v>16</v>
      </c>
      <c r="D1365" s="15" t="s">
        <v>43</v>
      </c>
      <c r="E1365" s="15">
        <v>3</v>
      </c>
      <c r="F1365" s="16" t="s">
        <v>28</v>
      </c>
      <c r="G1365" s="17">
        <v>94464</v>
      </c>
      <c r="H1365" s="15" t="s">
        <v>24</v>
      </c>
      <c r="I1365" s="15" t="s">
        <v>20</v>
      </c>
    </row>
    <row r="1366" spans="1:9" hidden="1" x14ac:dyDescent="0.45">
      <c r="A1366" s="15" t="s">
        <v>72</v>
      </c>
      <c r="B1366" s="15" t="s">
        <v>71</v>
      </c>
      <c r="C1366" s="16" t="s">
        <v>16</v>
      </c>
      <c r="D1366" s="15" t="s">
        <v>37</v>
      </c>
      <c r="E1366" s="15">
        <v>13</v>
      </c>
      <c r="F1366" s="16" t="s">
        <v>28</v>
      </c>
      <c r="G1366" s="17">
        <v>41744</v>
      </c>
      <c r="H1366" s="15" t="s">
        <v>24</v>
      </c>
      <c r="I1366" s="15" t="s">
        <v>25</v>
      </c>
    </row>
    <row r="1367" spans="1:9" hidden="1" x14ac:dyDescent="0.45">
      <c r="A1367" s="15" t="s">
        <v>72</v>
      </c>
      <c r="B1367" s="15" t="s">
        <v>71</v>
      </c>
      <c r="C1367" s="16" t="s">
        <v>33</v>
      </c>
      <c r="D1367" s="15" t="s">
        <v>42</v>
      </c>
      <c r="E1367" s="15">
        <v>1</v>
      </c>
      <c r="F1367" s="16" t="s">
        <v>28</v>
      </c>
      <c r="G1367" s="17">
        <v>16409</v>
      </c>
      <c r="H1367" s="15" t="s">
        <v>29</v>
      </c>
      <c r="I1367" s="15" t="s">
        <v>20</v>
      </c>
    </row>
    <row r="1368" spans="1:9" hidden="1" x14ac:dyDescent="0.45">
      <c r="A1368" s="15" t="s">
        <v>72</v>
      </c>
      <c r="B1368" s="15" t="s">
        <v>71</v>
      </c>
      <c r="C1368" s="16" t="s">
        <v>44</v>
      </c>
      <c r="D1368" s="15" t="s">
        <v>50</v>
      </c>
      <c r="E1368" s="15">
        <v>8</v>
      </c>
      <c r="F1368" s="16" t="s">
        <v>18</v>
      </c>
      <c r="G1368" s="17">
        <v>99312</v>
      </c>
      <c r="H1368" s="15" t="s">
        <v>24</v>
      </c>
      <c r="I1368" s="15" t="s">
        <v>25</v>
      </c>
    </row>
    <row r="1369" spans="1:9" hidden="1" x14ac:dyDescent="0.45">
      <c r="A1369" s="15" t="s">
        <v>72</v>
      </c>
      <c r="B1369" s="15" t="s">
        <v>71</v>
      </c>
      <c r="C1369" s="16" t="s">
        <v>16</v>
      </c>
      <c r="D1369" s="15" t="s">
        <v>37</v>
      </c>
      <c r="E1369" s="15">
        <v>24</v>
      </c>
      <c r="F1369" s="16" t="s">
        <v>39</v>
      </c>
      <c r="G1369" s="17">
        <v>39224</v>
      </c>
      <c r="H1369" s="15" t="s">
        <v>27</v>
      </c>
      <c r="I1369" s="15" t="s">
        <v>30</v>
      </c>
    </row>
    <row r="1370" spans="1:9" hidden="1" x14ac:dyDescent="0.45">
      <c r="A1370" s="15" t="s">
        <v>72</v>
      </c>
      <c r="B1370" s="15" t="s">
        <v>71</v>
      </c>
      <c r="C1370" s="16" t="s">
        <v>22</v>
      </c>
      <c r="D1370" s="15" t="s">
        <v>41</v>
      </c>
      <c r="E1370" s="15">
        <v>27</v>
      </c>
      <c r="F1370" s="16" t="s">
        <v>28</v>
      </c>
      <c r="G1370" s="17">
        <v>249540</v>
      </c>
      <c r="H1370" s="15" t="s">
        <v>29</v>
      </c>
      <c r="I1370" s="15" t="s">
        <v>25</v>
      </c>
    </row>
    <row r="1371" spans="1:9" hidden="1" x14ac:dyDescent="0.45">
      <c r="A1371" s="15" t="s">
        <v>73</v>
      </c>
      <c r="B1371" s="15" t="s">
        <v>71</v>
      </c>
      <c r="C1371" s="16" t="s">
        <v>22</v>
      </c>
      <c r="D1371" s="15" t="s">
        <v>26</v>
      </c>
      <c r="E1371" s="15">
        <v>2</v>
      </c>
      <c r="F1371" s="16" t="s">
        <v>18</v>
      </c>
      <c r="G1371" s="17">
        <v>437725</v>
      </c>
      <c r="H1371" s="15" t="s">
        <v>27</v>
      </c>
      <c r="I1371" s="15" t="s">
        <v>30</v>
      </c>
    </row>
    <row r="1372" spans="1:9" hidden="1" x14ac:dyDescent="0.45">
      <c r="A1372" s="15" t="s">
        <v>73</v>
      </c>
      <c r="B1372" s="15" t="s">
        <v>71</v>
      </c>
      <c r="C1372" s="16" t="s">
        <v>16</v>
      </c>
      <c r="D1372" s="15" t="s">
        <v>17</v>
      </c>
      <c r="E1372" s="15">
        <v>30</v>
      </c>
      <c r="F1372" s="16" t="s">
        <v>18</v>
      </c>
      <c r="G1372" s="17">
        <v>12226</v>
      </c>
      <c r="H1372" s="15" t="s">
        <v>46</v>
      </c>
      <c r="I1372" s="15" t="s">
        <v>36</v>
      </c>
    </row>
    <row r="1373" spans="1:9" hidden="1" x14ac:dyDescent="0.45">
      <c r="A1373" s="15" t="s">
        <v>73</v>
      </c>
      <c r="B1373" s="15" t="s">
        <v>71</v>
      </c>
      <c r="C1373" s="16" t="s">
        <v>16</v>
      </c>
      <c r="D1373" s="15" t="s">
        <v>37</v>
      </c>
      <c r="E1373" s="15">
        <v>18</v>
      </c>
      <c r="F1373" s="16" t="s">
        <v>18</v>
      </c>
      <c r="G1373" s="17">
        <v>81090</v>
      </c>
      <c r="H1373" s="15" t="s">
        <v>24</v>
      </c>
      <c r="I1373" s="15" t="s">
        <v>40</v>
      </c>
    </row>
    <row r="1374" spans="1:9" hidden="1" x14ac:dyDescent="0.45">
      <c r="A1374" s="15" t="s">
        <v>70</v>
      </c>
      <c r="B1374" s="15" t="s">
        <v>71</v>
      </c>
      <c r="C1374" s="16" t="s">
        <v>44</v>
      </c>
      <c r="D1374" s="15" t="s">
        <v>45</v>
      </c>
      <c r="E1374" s="15">
        <v>22</v>
      </c>
      <c r="F1374" s="16" t="s">
        <v>28</v>
      </c>
      <c r="G1374" s="17">
        <v>78744</v>
      </c>
      <c r="H1374" s="15" t="s">
        <v>24</v>
      </c>
      <c r="I1374" s="15" t="s">
        <v>36</v>
      </c>
    </row>
    <row r="1375" spans="1:9" hidden="1" x14ac:dyDescent="0.45">
      <c r="A1375" s="15" t="s">
        <v>72</v>
      </c>
      <c r="B1375" s="15" t="s">
        <v>71</v>
      </c>
      <c r="C1375" s="16" t="s">
        <v>16</v>
      </c>
      <c r="D1375" s="15" t="s">
        <v>17</v>
      </c>
      <c r="E1375" s="15">
        <v>11</v>
      </c>
      <c r="F1375" s="16" t="s">
        <v>18</v>
      </c>
      <c r="G1375" s="17">
        <v>12024</v>
      </c>
      <c r="H1375" s="15" t="s">
        <v>19</v>
      </c>
      <c r="I1375" s="15" t="s">
        <v>40</v>
      </c>
    </row>
    <row r="1376" spans="1:9" hidden="1" x14ac:dyDescent="0.45">
      <c r="A1376" s="15" t="s">
        <v>70</v>
      </c>
      <c r="B1376" s="15" t="s">
        <v>71</v>
      </c>
      <c r="C1376" s="16" t="s">
        <v>16</v>
      </c>
      <c r="D1376" s="15" t="s">
        <v>17</v>
      </c>
      <c r="E1376" s="15">
        <v>19</v>
      </c>
      <c r="F1376" s="16" t="s">
        <v>28</v>
      </c>
      <c r="G1376" s="17">
        <v>95303</v>
      </c>
      <c r="H1376" s="15" t="s">
        <v>24</v>
      </c>
      <c r="I1376" s="15" t="s">
        <v>36</v>
      </c>
    </row>
    <row r="1377" spans="1:9" hidden="1" x14ac:dyDescent="0.45">
      <c r="A1377" s="15" t="s">
        <v>73</v>
      </c>
      <c r="B1377" s="15" t="s">
        <v>71</v>
      </c>
      <c r="C1377" s="16" t="s">
        <v>16</v>
      </c>
      <c r="D1377" s="15" t="s">
        <v>43</v>
      </c>
      <c r="E1377" s="15">
        <v>2</v>
      </c>
      <c r="F1377" s="16" t="s">
        <v>28</v>
      </c>
      <c r="G1377" s="17">
        <v>446844</v>
      </c>
      <c r="H1377" s="15" t="s">
        <v>29</v>
      </c>
      <c r="I1377" s="15" t="s">
        <v>25</v>
      </c>
    </row>
    <row r="1378" spans="1:9" hidden="1" x14ac:dyDescent="0.45">
      <c r="A1378" s="15" t="s">
        <v>72</v>
      </c>
      <c r="B1378" s="15" t="s">
        <v>71</v>
      </c>
      <c r="C1378" s="16" t="s">
        <v>16</v>
      </c>
      <c r="D1378" s="15" t="s">
        <v>37</v>
      </c>
      <c r="E1378" s="15">
        <v>14</v>
      </c>
      <c r="F1378" s="16" t="s">
        <v>18</v>
      </c>
      <c r="G1378" s="17">
        <v>125340</v>
      </c>
      <c r="H1378" s="15" t="s">
        <v>24</v>
      </c>
      <c r="I1378" s="15" t="s">
        <v>25</v>
      </c>
    </row>
    <row r="1379" spans="1:9" hidden="1" x14ac:dyDescent="0.45">
      <c r="A1379" s="15" t="s">
        <v>73</v>
      </c>
      <c r="B1379" s="15" t="s">
        <v>71</v>
      </c>
      <c r="C1379" s="16" t="s">
        <v>33</v>
      </c>
      <c r="D1379" s="15" t="s">
        <v>34</v>
      </c>
      <c r="E1379" s="15">
        <v>20</v>
      </c>
      <c r="F1379" s="16" t="s">
        <v>18</v>
      </c>
      <c r="G1379" s="17">
        <v>48857</v>
      </c>
      <c r="H1379" s="15" t="s">
        <v>24</v>
      </c>
      <c r="I1379" s="15" t="s">
        <v>25</v>
      </c>
    </row>
    <row r="1380" spans="1:9" hidden="1" x14ac:dyDescent="0.45">
      <c r="A1380" s="15" t="s">
        <v>70</v>
      </c>
      <c r="B1380" s="15" t="s">
        <v>71</v>
      </c>
      <c r="C1380" s="16" t="s">
        <v>44</v>
      </c>
      <c r="D1380" s="15" t="s">
        <v>45</v>
      </c>
      <c r="E1380" s="15">
        <v>8</v>
      </c>
      <c r="F1380" s="16" t="s">
        <v>18</v>
      </c>
      <c r="G1380" s="17">
        <v>225294</v>
      </c>
      <c r="H1380" s="15" t="s">
        <v>27</v>
      </c>
      <c r="I1380" s="15" t="s">
        <v>47</v>
      </c>
    </row>
    <row r="1381" spans="1:9" hidden="1" x14ac:dyDescent="0.45">
      <c r="A1381" s="15" t="s">
        <v>72</v>
      </c>
      <c r="B1381" s="15" t="s">
        <v>71</v>
      </c>
      <c r="C1381" s="16" t="s">
        <v>16</v>
      </c>
      <c r="D1381" s="15" t="s">
        <v>37</v>
      </c>
      <c r="E1381" s="15">
        <v>21</v>
      </c>
      <c r="F1381" s="16" t="s">
        <v>28</v>
      </c>
      <c r="G1381" s="17">
        <v>144916</v>
      </c>
      <c r="H1381" s="15" t="s">
        <v>35</v>
      </c>
      <c r="I1381" s="15" t="s">
        <v>30</v>
      </c>
    </row>
    <row r="1382" spans="1:9" hidden="1" x14ac:dyDescent="0.45">
      <c r="A1382" s="15" t="s">
        <v>70</v>
      </c>
      <c r="B1382" s="15" t="s">
        <v>71</v>
      </c>
      <c r="C1382" s="16" t="s">
        <v>22</v>
      </c>
      <c r="D1382" s="15" t="s">
        <v>41</v>
      </c>
      <c r="E1382" s="15">
        <v>25</v>
      </c>
      <c r="F1382" s="16" t="s">
        <v>28</v>
      </c>
      <c r="G1382" s="17">
        <v>264610</v>
      </c>
      <c r="H1382" s="15" t="s">
        <v>24</v>
      </c>
      <c r="I1382" s="15" t="s">
        <v>25</v>
      </c>
    </row>
    <row r="1383" spans="1:9" hidden="1" x14ac:dyDescent="0.45">
      <c r="A1383" s="15" t="s">
        <v>73</v>
      </c>
      <c r="B1383" s="15" t="s">
        <v>71</v>
      </c>
      <c r="C1383" s="16" t="s">
        <v>33</v>
      </c>
      <c r="D1383" s="15" t="s">
        <v>34</v>
      </c>
      <c r="E1383" s="15">
        <v>15</v>
      </c>
      <c r="F1383" s="16" t="s">
        <v>28</v>
      </c>
      <c r="G1383" s="17">
        <v>22047</v>
      </c>
      <c r="H1383" s="15" t="s">
        <v>29</v>
      </c>
      <c r="I1383" s="15" t="s">
        <v>20</v>
      </c>
    </row>
    <row r="1384" spans="1:9" hidden="1" x14ac:dyDescent="0.45">
      <c r="A1384" s="15" t="s">
        <v>72</v>
      </c>
      <c r="B1384" s="15" t="s">
        <v>71</v>
      </c>
      <c r="C1384" s="16" t="s">
        <v>33</v>
      </c>
      <c r="D1384" s="15" t="s">
        <v>49</v>
      </c>
      <c r="E1384" s="15">
        <v>9</v>
      </c>
      <c r="F1384" s="16" t="s">
        <v>28</v>
      </c>
      <c r="G1384" s="17">
        <v>18225</v>
      </c>
      <c r="H1384" s="15" t="s">
        <v>29</v>
      </c>
      <c r="I1384" s="15" t="s">
        <v>51</v>
      </c>
    </row>
    <row r="1385" spans="1:9" hidden="1" x14ac:dyDescent="0.45">
      <c r="A1385" s="15" t="s">
        <v>70</v>
      </c>
      <c r="B1385" s="15" t="s">
        <v>71</v>
      </c>
      <c r="C1385" s="16" t="s">
        <v>44</v>
      </c>
      <c r="D1385" s="15" t="s">
        <v>48</v>
      </c>
      <c r="E1385" s="15">
        <v>23</v>
      </c>
      <c r="F1385" s="16" t="s">
        <v>28</v>
      </c>
      <c r="G1385" s="17">
        <v>170517</v>
      </c>
      <c r="H1385" s="15" t="s">
        <v>24</v>
      </c>
      <c r="I1385" s="15" t="s">
        <v>25</v>
      </c>
    </row>
    <row r="1386" spans="1:9" hidden="1" x14ac:dyDescent="0.45">
      <c r="A1386" s="15" t="s">
        <v>73</v>
      </c>
      <c r="B1386" s="15" t="s">
        <v>71</v>
      </c>
      <c r="C1386" s="16" t="s">
        <v>44</v>
      </c>
      <c r="D1386" s="15" t="s">
        <v>45</v>
      </c>
      <c r="E1386" s="15">
        <v>2</v>
      </c>
      <c r="F1386" s="16" t="s">
        <v>28</v>
      </c>
      <c r="G1386" s="17">
        <v>83967</v>
      </c>
      <c r="H1386" s="15" t="s">
        <v>29</v>
      </c>
      <c r="I1386" s="15" t="s">
        <v>47</v>
      </c>
    </row>
    <row r="1387" spans="1:9" hidden="1" x14ac:dyDescent="0.45">
      <c r="A1387" s="15" t="s">
        <v>72</v>
      </c>
      <c r="B1387" s="15" t="s">
        <v>71</v>
      </c>
      <c r="C1387" s="16" t="s">
        <v>22</v>
      </c>
      <c r="D1387" s="15" t="s">
        <v>41</v>
      </c>
      <c r="E1387" s="15">
        <v>13</v>
      </c>
      <c r="F1387" s="16" t="s">
        <v>28</v>
      </c>
      <c r="G1387" s="17">
        <v>65300</v>
      </c>
      <c r="H1387" s="15" t="s">
        <v>24</v>
      </c>
      <c r="I1387" s="15" t="s">
        <v>20</v>
      </c>
    </row>
    <row r="1388" spans="1:9" hidden="1" x14ac:dyDescent="0.45">
      <c r="A1388" s="15" t="s">
        <v>70</v>
      </c>
      <c r="B1388" s="15" t="s">
        <v>71</v>
      </c>
      <c r="C1388" s="16" t="s">
        <v>16</v>
      </c>
      <c r="D1388" s="15" t="s">
        <v>37</v>
      </c>
      <c r="E1388" s="15">
        <v>7</v>
      </c>
      <c r="F1388" s="16" t="s">
        <v>28</v>
      </c>
      <c r="G1388" s="17">
        <v>151692</v>
      </c>
      <c r="H1388" s="15" t="s">
        <v>24</v>
      </c>
      <c r="I1388" s="15" t="s">
        <v>30</v>
      </c>
    </row>
    <row r="1389" spans="1:9" hidden="1" x14ac:dyDescent="0.45">
      <c r="A1389" s="15" t="s">
        <v>72</v>
      </c>
      <c r="B1389" s="15" t="s">
        <v>71</v>
      </c>
      <c r="C1389" s="16" t="s">
        <v>44</v>
      </c>
      <c r="D1389" s="15" t="s">
        <v>45</v>
      </c>
      <c r="E1389" s="15">
        <v>16</v>
      </c>
      <c r="F1389" s="16" t="s">
        <v>28</v>
      </c>
      <c r="G1389" s="17">
        <v>117945</v>
      </c>
      <c r="H1389" s="15" t="s">
        <v>24</v>
      </c>
      <c r="I1389" s="15" t="s">
        <v>20</v>
      </c>
    </row>
    <row r="1390" spans="1:9" hidden="1" x14ac:dyDescent="0.45">
      <c r="A1390" s="15" t="s">
        <v>73</v>
      </c>
      <c r="B1390" s="15" t="s">
        <v>71</v>
      </c>
      <c r="C1390" s="16" t="s">
        <v>33</v>
      </c>
      <c r="D1390" s="15" t="s">
        <v>34</v>
      </c>
      <c r="E1390" s="15">
        <v>26</v>
      </c>
      <c r="F1390" s="16" t="s">
        <v>28</v>
      </c>
      <c r="G1390" s="17">
        <v>75896</v>
      </c>
      <c r="H1390" s="15" t="s">
        <v>29</v>
      </c>
      <c r="I1390" s="15" t="s">
        <v>25</v>
      </c>
    </row>
    <row r="1391" spans="1:9" hidden="1" x14ac:dyDescent="0.45">
      <c r="A1391" s="15" t="s">
        <v>72</v>
      </c>
      <c r="B1391" s="15" t="s">
        <v>71</v>
      </c>
      <c r="C1391" s="16" t="s">
        <v>33</v>
      </c>
      <c r="D1391" s="15" t="s">
        <v>42</v>
      </c>
      <c r="E1391" s="15">
        <v>12</v>
      </c>
      <c r="F1391" s="16" t="s">
        <v>18</v>
      </c>
      <c r="G1391" s="17">
        <v>71515</v>
      </c>
      <c r="H1391" s="15" t="s">
        <v>24</v>
      </c>
      <c r="I1391" s="15" t="s">
        <v>20</v>
      </c>
    </row>
    <row r="1392" spans="1:9" hidden="1" x14ac:dyDescent="0.45">
      <c r="A1392" s="15" t="s">
        <v>73</v>
      </c>
      <c r="B1392" s="15" t="s">
        <v>71</v>
      </c>
      <c r="C1392" s="16" t="s">
        <v>33</v>
      </c>
      <c r="D1392" s="15" t="s">
        <v>49</v>
      </c>
      <c r="E1392" s="15">
        <v>26</v>
      </c>
      <c r="F1392" s="16" t="s">
        <v>39</v>
      </c>
      <c r="G1392" s="17">
        <v>27702</v>
      </c>
      <c r="H1392" s="15" t="s">
        <v>27</v>
      </c>
      <c r="I1392" s="15" t="s">
        <v>25</v>
      </c>
    </row>
    <row r="1393" spans="1:9" hidden="1" x14ac:dyDescent="0.45">
      <c r="A1393" s="15" t="s">
        <v>73</v>
      </c>
      <c r="B1393" s="15" t="s">
        <v>71</v>
      </c>
      <c r="C1393" s="16" t="s">
        <v>33</v>
      </c>
      <c r="D1393" s="15" t="s">
        <v>49</v>
      </c>
      <c r="E1393" s="15">
        <v>12</v>
      </c>
      <c r="F1393" s="16" t="s">
        <v>18</v>
      </c>
      <c r="G1393" s="17">
        <v>61034</v>
      </c>
      <c r="H1393" s="15" t="s">
        <v>27</v>
      </c>
      <c r="I1393" s="15" t="s">
        <v>51</v>
      </c>
    </row>
    <row r="1394" spans="1:9" hidden="1" x14ac:dyDescent="0.45">
      <c r="A1394" s="15" t="s">
        <v>72</v>
      </c>
      <c r="B1394" s="15" t="s">
        <v>71</v>
      </c>
      <c r="C1394" s="16" t="s">
        <v>16</v>
      </c>
      <c r="D1394" s="15" t="s">
        <v>37</v>
      </c>
      <c r="E1394" s="15">
        <v>1</v>
      </c>
      <c r="F1394" s="16" t="s">
        <v>28</v>
      </c>
      <c r="G1394" s="17">
        <v>22846</v>
      </c>
      <c r="H1394" s="15" t="s">
        <v>19</v>
      </c>
      <c r="I1394" s="15" t="s">
        <v>36</v>
      </c>
    </row>
    <row r="1395" spans="1:9" hidden="1" x14ac:dyDescent="0.45">
      <c r="A1395" s="15" t="s">
        <v>70</v>
      </c>
      <c r="B1395" s="15" t="s">
        <v>71</v>
      </c>
      <c r="C1395" s="16" t="s">
        <v>44</v>
      </c>
      <c r="D1395" s="15" t="s">
        <v>48</v>
      </c>
      <c r="E1395" s="15">
        <v>15</v>
      </c>
      <c r="F1395" s="16" t="s">
        <v>18</v>
      </c>
      <c r="G1395" s="17">
        <v>57015</v>
      </c>
      <c r="H1395" s="15" t="s">
        <v>24</v>
      </c>
      <c r="I1395" s="15" t="s">
        <v>51</v>
      </c>
    </row>
    <row r="1396" spans="1:9" hidden="1" x14ac:dyDescent="0.45">
      <c r="A1396" s="15" t="s">
        <v>70</v>
      </c>
      <c r="B1396" s="15" t="s">
        <v>71</v>
      </c>
      <c r="C1396" s="16" t="s">
        <v>44</v>
      </c>
      <c r="D1396" s="15" t="s">
        <v>45</v>
      </c>
      <c r="E1396" s="15">
        <v>20</v>
      </c>
      <c r="F1396" s="16" t="s">
        <v>28</v>
      </c>
      <c r="G1396" s="17">
        <v>58872</v>
      </c>
      <c r="H1396" s="15" t="s">
        <v>24</v>
      </c>
      <c r="I1396" s="15" t="s">
        <v>25</v>
      </c>
    </row>
    <row r="1397" spans="1:9" hidden="1" x14ac:dyDescent="0.45">
      <c r="A1397" s="15" t="s">
        <v>73</v>
      </c>
      <c r="B1397" s="15" t="s">
        <v>71</v>
      </c>
      <c r="C1397" s="16" t="s">
        <v>33</v>
      </c>
      <c r="D1397" s="15" t="s">
        <v>42</v>
      </c>
      <c r="E1397" s="15">
        <v>18</v>
      </c>
      <c r="F1397" s="16" t="s">
        <v>28</v>
      </c>
      <c r="G1397" s="17">
        <v>11822</v>
      </c>
      <c r="H1397" s="15" t="s">
        <v>29</v>
      </c>
      <c r="I1397" s="15" t="s">
        <v>25</v>
      </c>
    </row>
    <row r="1398" spans="1:9" hidden="1" x14ac:dyDescent="0.45">
      <c r="A1398" s="15" t="s">
        <v>73</v>
      </c>
      <c r="B1398" s="15" t="s">
        <v>71</v>
      </c>
      <c r="C1398" s="16" t="s">
        <v>16</v>
      </c>
      <c r="D1398" s="15" t="s">
        <v>17</v>
      </c>
      <c r="E1398" s="15">
        <v>8</v>
      </c>
      <c r="F1398" s="16" t="s">
        <v>18</v>
      </c>
      <c r="G1398" s="17">
        <v>65385</v>
      </c>
      <c r="H1398" s="15" t="s">
        <v>46</v>
      </c>
      <c r="I1398" s="15" t="s">
        <v>25</v>
      </c>
    </row>
    <row r="1399" spans="1:9" hidden="1" x14ac:dyDescent="0.45">
      <c r="A1399" s="15" t="s">
        <v>72</v>
      </c>
      <c r="B1399" s="15" t="s">
        <v>71</v>
      </c>
      <c r="C1399" s="16" t="s">
        <v>16</v>
      </c>
      <c r="D1399" s="15" t="s">
        <v>37</v>
      </c>
      <c r="E1399" s="15">
        <v>4</v>
      </c>
      <c r="F1399" s="16" t="s">
        <v>18</v>
      </c>
      <c r="G1399" s="17">
        <v>158202</v>
      </c>
      <c r="H1399" s="15" t="s">
        <v>35</v>
      </c>
      <c r="I1399" s="15" t="s">
        <v>25</v>
      </c>
    </row>
    <row r="1400" spans="1:9" hidden="1" x14ac:dyDescent="0.45">
      <c r="A1400" s="15" t="s">
        <v>70</v>
      </c>
      <c r="B1400" s="15" t="s">
        <v>71</v>
      </c>
      <c r="C1400" s="16" t="s">
        <v>16</v>
      </c>
      <c r="D1400" s="15" t="s">
        <v>37</v>
      </c>
      <c r="E1400" s="15">
        <v>21</v>
      </c>
      <c r="F1400" s="16" t="s">
        <v>28</v>
      </c>
      <c r="G1400" s="17">
        <v>13578</v>
      </c>
      <c r="H1400" s="15" t="s">
        <v>24</v>
      </c>
      <c r="I1400" s="15" t="s">
        <v>36</v>
      </c>
    </row>
    <row r="1401" spans="1:9" hidden="1" x14ac:dyDescent="0.45">
      <c r="A1401" s="15" t="s">
        <v>70</v>
      </c>
      <c r="B1401" s="15" t="s">
        <v>71</v>
      </c>
      <c r="C1401" s="16" t="s">
        <v>44</v>
      </c>
      <c r="D1401" s="15" t="s">
        <v>48</v>
      </c>
      <c r="E1401" s="15">
        <v>22</v>
      </c>
      <c r="F1401" s="16" t="s">
        <v>18</v>
      </c>
      <c r="G1401" s="17">
        <v>171207</v>
      </c>
      <c r="H1401" s="15" t="s">
        <v>46</v>
      </c>
      <c r="I1401" s="15" t="s">
        <v>25</v>
      </c>
    </row>
    <row r="1402" spans="1:9" hidden="1" x14ac:dyDescent="0.45">
      <c r="A1402" s="15" t="s">
        <v>72</v>
      </c>
      <c r="B1402" s="15" t="s">
        <v>71</v>
      </c>
      <c r="C1402" s="16" t="s">
        <v>22</v>
      </c>
      <c r="D1402" s="15" t="s">
        <v>41</v>
      </c>
      <c r="E1402" s="15">
        <v>7</v>
      </c>
      <c r="F1402" s="16" t="s">
        <v>28</v>
      </c>
      <c r="G1402" s="17">
        <v>238360</v>
      </c>
      <c r="H1402" s="15" t="s">
        <v>24</v>
      </c>
      <c r="I1402" s="15" t="s">
        <v>30</v>
      </c>
    </row>
    <row r="1403" spans="1:9" hidden="1" x14ac:dyDescent="0.45">
      <c r="A1403" s="15" t="s">
        <v>70</v>
      </c>
      <c r="B1403" s="15" t="s">
        <v>71</v>
      </c>
      <c r="C1403" s="16" t="s">
        <v>16</v>
      </c>
      <c r="D1403" s="15" t="s">
        <v>17</v>
      </c>
      <c r="E1403" s="15">
        <v>26</v>
      </c>
      <c r="F1403" s="16" t="s">
        <v>18</v>
      </c>
      <c r="G1403" s="17">
        <v>57288</v>
      </c>
      <c r="H1403" s="15" t="s">
        <v>29</v>
      </c>
      <c r="I1403" s="15" t="s">
        <v>40</v>
      </c>
    </row>
    <row r="1404" spans="1:9" hidden="1" x14ac:dyDescent="0.45">
      <c r="A1404" s="15" t="s">
        <v>72</v>
      </c>
      <c r="B1404" s="15" t="s">
        <v>71</v>
      </c>
      <c r="C1404" s="16" t="s">
        <v>22</v>
      </c>
      <c r="D1404" s="15" t="s">
        <v>23</v>
      </c>
      <c r="E1404" s="15">
        <v>22</v>
      </c>
      <c r="F1404" s="16" t="s">
        <v>18</v>
      </c>
      <c r="G1404" s="17">
        <v>221440</v>
      </c>
      <c r="H1404" s="15" t="s">
        <v>29</v>
      </c>
      <c r="I1404" s="15" t="s">
        <v>25</v>
      </c>
    </row>
    <row r="1405" spans="1:9" hidden="1" x14ac:dyDescent="0.45">
      <c r="A1405" s="15" t="s">
        <v>70</v>
      </c>
      <c r="B1405" s="15" t="s">
        <v>71</v>
      </c>
      <c r="C1405" s="16" t="s">
        <v>44</v>
      </c>
      <c r="D1405" s="15" t="s">
        <v>45</v>
      </c>
      <c r="E1405" s="15">
        <v>7</v>
      </c>
      <c r="F1405" s="16" t="s">
        <v>28</v>
      </c>
      <c r="G1405" s="17">
        <v>223716</v>
      </c>
      <c r="H1405" s="15" t="s">
        <v>29</v>
      </c>
      <c r="I1405" s="15" t="s">
        <v>25</v>
      </c>
    </row>
    <row r="1406" spans="1:9" hidden="1" x14ac:dyDescent="0.45">
      <c r="A1406" s="15" t="s">
        <v>73</v>
      </c>
      <c r="B1406" s="15" t="s">
        <v>71</v>
      </c>
      <c r="C1406" s="16" t="s">
        <v>16</v>
      </c>
      <c r="D1406" s="15" t="s">
        <v>17</v>
      </c>
      <c r="E1406" s="15">
        <v>2</v>
      </c>
      <c r="F1406" s="16" t="s">
        <v>18</v>
      </c>
      <c r="G1406" s="17">
        <v>58864</v>
      </c>
      <c r="H1406" s="15" t="s">
        <v>24</v>
      </c>
      <c r="I1406" s="15" t="s">
        <v>36</v>
      </c>
    </row>
    <row r="1407" spans="1:9" hidden="1" x14ac:dyDescent="0.45">
      <c r="A1407" s="15" t="s">
        <v>73</v>
      </c>
      <c r="B1407" s="15" t="s">
        <v>71</v>
      </c>
      <c r="C1407" s="16" t="s">
        <v>44</v>
      </c>
      <c r="D1407" s="15" t="s">
        <v>50</v>
      </c>
      <c r="E1407" s="15">
        <v>2</v>
      </c>
      <c r="F1407" s="16" t="s">
        <v>18</v>
      </c>
      <c r="G1407" s="17">
        <v>285060</v>
      </c>
      <c r="H1407" s="15" t="s">
        <v>27</v>
      </c>
      <c r="I1407" s="15" t="s">
        <v>25</v>
      </c>
    </row>
    <row r="1408" spans="1:9" hidden="1" x14ac:dyDescent="0.45">
      <c r="A1408" s="15" t="s">
        <v>72</v>
      </c>
      <c r="B1408" s="15" t="s">
        <v>71</v>
      </c>
      <c r="C1408" s="16" t="s">
        <v>22</v>
      </c>
      <c r="D1408" s="15" t="s">
        <v>26</v>
      </c>
      <c r="E1408" s="15">
        <v>6</v>
      </c>
      <c r="F1408" s="16" t="s">
        <v>28</v>
      </c>
      <c r="G1408" s="17">
        <v>480055</v>
      </c>
      <c r="H1408" s="15" t="s">
        <v>24</v>
      </c>
      <c r="I1408" s="15" t="s">
        <v>20</v>
      </c>
    </row>
    <row r="1409" spans="1:9" hidden="1" x14ac:dyDescent="0.45">
      <c r="A1409" s="15" t="s">
        <v>72</v>
      </c>
      <c r="B1409" s="15" t="s">
        <v>71</v>
      </c>
      <c r="C1409" s="16" t="s">
        <v>44</v>
      </c>
      <c r="D1409" s="15" t="s">
        <v>45</v>
      </c>
      <c r="E1409" s="15">
        <v>7</v>
      </c>
      <c r="F1409" s="16" t="s">
        <v>39</v>
      </c>
      <c r="G1409" s="17">
        <v>275460</v>
      </c>
      <c r="H1409" s="15" t="s">
        <v>46</v>
      </c>
      <c r="I1409" s="15" t="s">
        <v>31</v>
      </c>
    </row>
    <row r="1410" spans="1:9" hidden="1" x14ac:dyDescent="0.45">
      <c r="A1410" s="15" t="s">
        <v>70</v>
      </c>
      <c r="B1410" s="15" t="s">
        <v>71</v>
      </c>
      <c r="C1410" s="16" t="s">
        <v>44</v>
      </c>
      <c r="D1410" s="15" t="s">
        <v>45</v>
      </c>
      <c r="E1410" s="15">
        <v>12</v>
      </c>
      <c r="F1410" s="16" t="s">
        <v>28</v>
      </c>
      <c r="G1410" s="17">
        <v>19650</v>
      </c>
      <c r="H1410" s="15" t="s">
        <v>24</v>
      </c>
      <c r="I1410" s="15" t="s">
        <v>25</v>
      </c>
    </row>
    <row r="1411" spans="1:9" hidden="1" x14ac:dyDescent="0.45">
      <c r="A1411" s="15" t="s">
        <v>73</v>
      </c>
      <c r="B1411" s="15" t="s">
        <v>71</v>
      </c>
      <c r="C1411" s="16" t="s">
        <v>44</v>
      </c>
      <c r="D1411" s="15" t="s">
        <v>45</v>
      </c>
      <c r="E1411" s="15">
        <v>4</v>
      </c>
      <c r="F1411" s="16" t="s">
        <v>18</v>
      </c>
      <c r="G1411" s="17">
        <v>59143</v>
      </c>
      <c r="H1411" s="15" t="s">
        <v>29</v>
      </c>
      <c r="I1411" s="15" t="s">
        <v>20</v>
      </c>
    </row>
    <row r="1412" spans="1:9" hidden="1" x14ac:dyDescent="0.45">
      <c r="A1412" s="15" t="s">
        <v>72</v>
      </c>
      <c r="B1412" s="15" t="s">
        <v>71</v>
      </c>
      <c r="C1412" s="16" t="s">
        <v>22</v>
      </c>
      <c r="D1412" s="15" t="s">
        <v>26</v>
      </c>
      <c r="E1412" s="15">
        <v>1</v>
      </c>
      <c r="F1412" s="16" t="s">
        <v>18</v>
      </c>
      <c r="G1412" s="17">
        <v>400290</v>
      </c>
      <c r="H1412" s="15" t="s">
        <v>46</v>
      </c>
      <c r="I1412" s="15" t="s">
        <v>20</v>
      </c>
    </row>
    <row r="1413" spans="1:9" hidden="1" x14ac:dyDescent="0.45">
      <c r="A1413" s="15" t="s">
        <v>70</v>
      </c>
      <c r="B1413" s="15" t="s">
        <v>71</v>
      </c>
      <c r="C1413" s="16" t="s">
        <v>16</v>
      </c>
      <c r="D1413" s="15" t="s">
        <v>43</v>
      </c>
      <c r="E1413" s="15">
        <v>30</v>
      </c>
      <c r="F1413" s="16" t="s">
        <v>28</v>
      </c>
      <c r="G1413" s="17">
        <v>251751</v>
      </c>
      <c r="H1413" s="15" t="s">
        <v>29</v>
      </c>
      <c r="I1413" s="15" t="s">
        <v>36</v>
      </c>
    </row>
    <row r="1414" spans="1:9" hidden="1" x14ac:dyDescent="0.45">
      <c r="A1414" s="15" t="s">
        <v>70</v>
      </c>
      <c r="B1414" s="15" t="s">
        <v>71</v>
      </c>
      <c r="C1414" s="16" t="s">
        <v>44</v>
      </c>
      <c r="D1414" s="15" t="s">
        <v>45</v>
      </c>
      <c r="E1414" s="15">
        <v>14</v>
      </c>
      <c r="F1414" s="16" t="s">
        <v>39</v>
      </c>
      <c r="G1414" s="17">
        <v>201438</v>
      </c>
      <c r="H1414" s="15" t="s">
        <v>29</v>
      </c>
      <c r="I1414" s="15" t="s">
        <v>25</v>
      </c>
    </row>
    <row r="1415" spans="1:9" hidden="1" x14ac:dyDescent="0.45">
      <c r="A1415" s="15" t="s">
        <v>72</v>
      </c>
      <c r="B1415" s="15" t="s">
        <v>71</v>
      </c>
      <c r="C1415" s="16" t="s">
        <v>16</v>
      </c>
      <c r="D1415" s="15" t="s">
        <v>37</v>
      </c>
      <c r="E1415" s="15">
        <v>16</v>
      </c>
      <c r="F1415" s="16" t="s">
        <v>18</v>
      </c>
      <c r="G1415" s="17">
        <v>108268</v>
      </c>
      <c r="H1415" s="15" t="s">
        <v>29</v>
      </c>
      <c r="I1415" s="15" t="s">
        <v>36</v>
      </c>
    </row>
    <row r="1416" spans="1:9" hidden="1" x14ac:dyDescent="0.45">
      <c r="A1416" s="15" t="s">
        <v>73</v>
      </c>
      <c r="B1416" s="15" t="s">
        <v>71</v>
      </c>
      <c r="C1416" s="16" t="s">
        <v>33</v>
      </c>
      <c r="D1416" s="15" t="s">
        <v>34</v>
      </c>
      <c r="E1416" s="15">
        <v>20</v>
      </c>
      <c r="F1416" s="16" t="s">
        <v>18</v>
      </c>
      <c r="G1416" s="17">
        <v>82411</v>
      </c>
      <c r="H1416" s="15" t="s">
        <v>24</v>
      </c>
      <c r="I1416" s="15" t="s">
        <v>20</v>
      </c>
    </row>
    <row r="1417" spans="1:9" hidden="1" x14ac:dyDescent="0.45">
      <c r="A1417" s="15" t="s">
        <v>73</v>
      </c>
      <c r="B1417" s="15" t="s">
        <v>71</v>
      </c>
      <c r="C1417" s="16" t="s">
        <v>33</v>
      </c>
      <c r="D1417" s="15" t="s">
        <v>49</v>
      </c>
      <c r="E1417" s="15">
        <v>28</v>
      </c>
      <c r="F1417" s="16" t="s">
        <v>18</v>
      </c>
      <c r="G1417" s="17">
        <v>80908</v>
      </c>
      <c r="H1417" s="15" t="s">
        <v>27</v>
      </c>
      <c r="I1417" s="15" t="s">
        <v>25</v>
      </c>
    </row>
    <row r="1418" spans="1:9" hidden="1" x14ac:dyDescent="0.45">
      <c r="A1418" s="15" t="s">
        <v>73</v>
      </c>
      <c r="B1418" s="15" t="s">
        <v>71</v>
      </c>
      <c r="C1418" s="16" t="s">
        <v>16</v>
      </c>
      <c r="D1418" s="15" t="s">
        <v>37</v>
      </c>
      <c r="E1418" s="15">
        <v>14</v>
      </c>
      <c r="F1418" s="16" t="s">
        <v>39</v>
      </c>
      <c r="G1418" s="17">
        <v>132804</v>
      </c>
      <c r="H1418" s="15" t="s">
        <v>29</v>
      </c>
      <c r="I1418" s="15" t="s">
        <v>36</v>
      </c>
    </row>
    <row r="1419" spans="1:9" hidden="1" x14ac:dyDescent="0.45">
      <c r="A1419" s="15" t="s">
        <v>72</v>
      </c>
      <c r="B1419" s="15" t="s">
        <v>71</v>
      </c>
      <c r="C1419" s="16" t="s">
        <v>16</v>
      </c>
      <c r="D1419" s="15" t="s">
        <v>17</v>
      </c>
      <c r="E1419" s="15">
        <v>16</v>
      </c>
      <c r="F1419" s="16" t="s">
        <v>28</v>
      </c>
      <c r="G1419" s="17">
        <v>14753</v>
      </c>
      <c r="H1419" s="15" t="s">
        <v>46</v>
      </c>
      <c r="I1419" s="15" t="s">
        <v>40</v>
      </c>
    </row>
    <row r="1420" spans="1:9" hidden="1" x14ac:dyDescent="0.45">
      <c r="A1420" s="15" t="s">
        <v>72</v>
      </c>
      <c r="B1420" s="15" t="s">
        <v>71</v>
      </c>
      <c r="C1420" s="16" t="s">
        <v>33</v>
      </c>
      <c r="D1420" s="15" t="s">
        <v>42</v>
      </c>
      <c r="E1420" s="15">
        <v>21</v>
      </c>
      <c r="F1420" s="16" t="s">
        <v>18</v>
      </c>
      <c r="G1420" s="17">
        <v>388060</v>
      </c>
      <c r="H1420" s="15" t="s">
        <v>29</v>
      </c>
      <c r="I1420" s="15" t="s">
        <v>36</v>
      </c>
    </row>
    <row r="1421" spans="1:9" hidden="1" x14ac:dyDescent="0.45">
      <c r="A1421" s="15" t="s">
        <v>73</v>
      </c>
      <c r="B1421" s="15" t="s">
        <v>71</v>
      </c>
      <c r="C1421" s="16" t="s">
        <v>16</v>
      </c>
      <c r="D1421" s="15" t="s">
        <v>37</v>
      </c>
      <c r="E1421" s="15">
        <v>22</v>
      </c>
      <c r="F1421" s="16" t="s">
        <v>28</v>
      </c>
      <c r="G1421" s="17">
        <v>75266</v>
      </c>
      <c r="H1421" s="15" t="s">
        <v>29</v>
      </c>
      <c r="I1421" s="15" t="s">
        <v>20</v>
      </c>
    </row>
    <row r="1422" spans="1:9" hidden="1" x14ac:dyDescent="0.45">
      <c r="A1422" s="15" t="s">
        <v>72</v>
      </c>
      <c r="B1422" s="15" t="s">
        <v>71</v>
      </c>
      <c r="C1422" s="16" t="s">
        <v>16</v>
      </c>
      <c r="D1422" s="15" t="s">
        <v>37</v>
      </c>
      <c r="E1422" s="15">
        <v>14</v>
      </c>
      <c r="F1422" s="16" t="s">
        <v>18</v>
      </c>
      <c r="G1422" s="17">
        <v>163564</v>
      </c>
      <c r="H1422" s="15" t="s">
        <v>29</v>
      </c>
      <c r="I1422" s="15" t="s">
        <v>36</v>
      </c>
    </row>
    <row r="1423" spans="1:9" hidden="1" x14ac:dyDescent="0.45">
      <c r="A1423" s="15" t="s">
        <v>70</v>
      </c>
      <c r="B1423" s="15" t="s">
        <v>71</v>
      </c>
      <c r="C1423" s="16" t="s">
        <v>16</v>
      </c>
      <c r="D1423" s="15" t="s">
        <v>37</v>
      </c>
      <c r="E1423" s="15">
        <v>18</v>
      </c>
      <c r="F1423" s="16" t="s">
        <v>28</v>
      </c>
      <c r="G1423" s="17">
        <v>87224</v>
      </c>
      <c r="H1423" s="15" t="s">
        <v>27</v>
      </c>
      <c r="I1423" s="15" t="s">
        <v>25</v>
      </c>
    </row>
    <row r="1424" spans="1:9" hidden="1" x14ac:dyDescent="0.45">
      <c r="A1424" s="15" t="s">
        <v>70</v>
      </c>
      <c r="B1424" s="15" t="s">
        <v>71</v>
      </c>
      <c r="C1424" s="16" t="s">
        <v>22</v>
      </c>
      <c r="D1424" s="15" t="s">
        <v>23</v>
      </c>
      <c r="E1424" s="15">
        <v>23</v>
      </c>
      <c r="F1424" s="16" t="s">
        <v>28</v>
      </c>
      <c r="G1424" s="17">
        <v>356465</v>
      </c>
      <c r="H1424" s="15" t="s">
        <v>19</v>
      </c>
      <c r="I1424" s="15" t="s">
        <v>36</v>
      </c>
    </row>
    <row r="1425" spans="1:9" hidden="1" x14ac:dyDescent="0.45">
      <c r="A1425" s="15" t="s">
        <v>70</v>
      </c>
      <c r="B1425" s="15" t="s">
        <v>71</v>
      </c>
      <c r="C1425" s="16" t="s">
        <v>44</v>
      </c>
      <c r="D1425" s="15" t="s">
        <v>45</v>
      </c>
      <c r="E1425" s="15">
        <v>13</v>
      </c>
      <c r="F1425" s="16" t="s">
        <v>18</v>
      </c>
      <c r="G1425" s="17">
        <v>231606</v>
      </c>
      <c r="H1425" s="15" t="s">
        <v>29</v>
      </c>
      <c r="I1425" s="15" t="s">
        <v>36</v>
      </c>
    </row>
    <row r="1426" spans="1:9" hidden="1" x14ac:dyDescent="0.45">
      <c r="A1426" s="15" t="s">
        <v>73</v>
      </c>
      <c r="B1426" s="15" t="s">
        <v>71</v>
      </c>
      <c r="C1426" s="16" t="s">
        <v>16</v>
      </c>
      <c r="D1426" s="15" t="s">
        <v>37</v>
      </c>
      <c r="E1426" s="15">
        <v>1</v>
      </c>
      <c r="F1426" s="16" t="s">
        <v>18</v>
      </c>
      <c r="G1426" s="17">
        <v>28802</v>
      </c>
      <c r="H1426" s="15" t="s">
        <v>46</v>
      </c>
      <c r="I1426" s="15" t="s">
        <v>25</v>
      </c>
    </row>
    <row r="1427" spans="1:9" hidden="1" x14ac:dyDescent="0.45">
      <c r="A1427" s="15" t="s">
        <v>73</v>
      </c>
      <c r="B1427" s="15" t="s">
        <v>71</v>
      </c>
      <c r="C1427" s="16" t="s">
        <v>44</v>
      </c>
      <c r="D1427" s="15" t="s">
        <v>45</v>
      </c>
      <c r="E1427" s="15">
        <v>5</v>
      </c>
      <c r="F1427" s="16" t="s">
        <v>28</v>
      </c>
      <c r="G1427" s="17">
        <v>31589</v>
      </c>
      <c r="H1427" s="15" t="s">
        <v>29</v>
      </c>
      <c r="I1427" s="15" t="s">
        <v>47</v>
      </c>
    </row>
    <row r="1428" spans="1:9" hidden="1" x14ac:dyDescent="0.45">
      <c r="A1428" s="15" t="s">
        <v>73</v>
      </c>
      <c r="B1428" s="15" t="s">
        <v>71</v>
      </c>
      <c r="C1428" s="16" t="s">
        <v>44</v>
      </c>
      <c r="D1428" s="15" t="s">
        <v>45</v>
      </c>
      <c r="E1428" s="15">
        <v>24</v>
      </c>
      <c r="F1428" s="16" t="s">
        <v>39</v>
      </c>
      <c r="G1428" s="17">
        <v>262536</v>
      </c>
      <c r="H1428" s="15" t="s">
        <v>27</v>
      </c>
      <c r="I1428" s="15" t="s">
        <v>30</v>
      </c>
    </row>
    <row r="1429" spans="1:9" hidden="1" x14ac:dyDescent="0.45">
      <c r="A1429" s="15" t="s">
        <v>72</v>
      </c>
      <c r="B1429" s="15" t="s">
        <v>71</v>
      </c>
      <c r="C1429" s="16" t="s">
        <v>22</v>
      </c>
      <c r="D1429" s="15" t="s">
        <v>23</v>
      </c>
      <c r="E1429" s="15">
        <v>28</v>
      </c>
      <c r="F1429" s="16" t="s">
        <v>18</v>
      </c>
      <c r="G1429" s="17">
        <v>67815</v>
      </c>
      <c r="H1429" s="15" t="s">
        <v>29</v>
      </c>
      <c r="I1429" s="15" t="s">
        <v>20</v>
      </c>
    </row>
    <row r="1430" spans="1:9" hidden="1" x14ac:dyDescent="0.45">
      <c r="A1430" s="15" t="s">
        <v>72</v>
      </c>
      <c r="B1430" s="15" t="s">
        <v>71</v>
      </c>
      <c r="C1430" s="16" t="s">
        <v>33</v>
      </c>
      <c r="D1430" s="15" t="s">
        <v>42</v>
      </c>
      <c r="E1430" s="15">
        <v>18</v>
      </c>
      <c r="F1430" s="16" t="s">
        <v>28</v>
      </c>
      <c r="G1430" s="17">
        <v>23692</v>
      </c>
      <c r="H1430" s="15" t="s">
        <v>24</v>
      </c>
      <c r="I1430" s="15" t="s">
        <v>36</v>
      </c>
    </row>
    <row r="1431" spans="1:9" hidden="1" x14ac:dyDescent="0.45">
      <c r="A1431" s="15" t="s">
        <v>70</v>
      </c>
      <c r="B1431" s="15" t="s">
        <v>71</v>
      </c>
      <c r="C1431" s="16" t="s">
        <v>22</v>
      </c>
      <c r="D1431" s="15" t="s">
        <v>26</v>
      </c>
      <c r="E1431" s="15">
        <v>28</v>
      </c>
      <c r="F1431" s="16" t="s">
        <v>28</v>
      </c>
      <c r="G1431" s="17">
        <v>432380</v>
      </c>
      <c r="H1431" s="15" t="s">
        <v>24</v>
      </c>
      <c r="I1431" s="15" t="s">
        <v>20</v>
      </c>
    </row>
    <row r="1432" spans="1:9" hidden="1" x14ac:dyDescent="0.45">
      <c r="A1432" s="15" t="s">
        <v>70</v>
      </c>
      <c r="B1432" s="15" t="s">
        <v>71</v>
      </c>
      <c r="C1432" s="16" t="s">
        <v>33</v>
      </c>
      <c r="D1432" s="15" t="s">
        <v>42</v>
      </c>
      <c r="E1432" s="15">
        <v>6</v>
      </c>
      <c r="F1432" s="16" t="s">
        <v>28</v>
      </c>
      <c r="G1432" s="17">
        <v>18442</v>
      </c>
      <c r="H1432" s="15" t="s">
        <v>24</v>
      </c>
      <c r="I1432" s="15" t="s">
        <v>25</v>
      </c>
    </row>
    <row r="1433" spans="1:9" hidden="1" x14ac:dyDescent="0.45">
      <c r="A1433" s="15" t="s">
        <v>72</v>
      </c>
      <c r="B1433" s="15" t="s">
        <v>71</v>
      </c>
      <c r="C1433" s="16" t="s">
        <v>44</v>
      </c>
      <c r="D1433" s="15" t="s">
        <v>45</v>
      </c>
      <c r="E1433" s="15">
        <v>21</v>
      </c>
      <c r="F1433" s="16" t="s">
        <v>39</v>
      </c>
      <c r="G1433" s="17">
        <v>140718</v>
      </c>
      <c r="H1433" s="15" t="s">
        <v>24</v>
      </c>
      <c r="I1433" s="15" t="s">
        <v>36</v>
      </c>
    </row>
    <row r="1434" spans="1:9" hidden="1" x14ac:dyDescent="0.45">
      <c r="A1434" s="15" t="s">
        <v>70</v>
      </c>
      <c r="B1434" s="15" t="s">
        <v>71</v>
      </c>
      <c r="C1434" s="16" t="s">
        <v>44</v>
      </c>
      <c r="D1434" s="15" t="s">
        <v>50</v>
      </c>
      <c r="E1434" s="15">
        <v>28</v>
      </c>
      <c r="F1434" s="16" t="s">
        <v>28</v>
      </c>
      <c r="G1434" s="17">
        <v>18090</v>
      </c>
      <c r="H1434" s="15" t="s">
        <v>46</v>
      </c>
      <c r="I1434" s="15" t="s">
        <v>20</v>
      </c>
    </row>
    <row r="1435" spans="1:9" hidden="1" x14ac:dyDescent="0.45">
      <c r="A1435" s="15" t="s">
        <v>73</v>
      </c>
      <c r="B1435" s="15" t="s">
        <v>71</v>
      </c>
      <c r="C1435" s="16" t="s">
        <v>16</v>
      </c>
      <c r="D1435" s="15" t="s">
        <v>17</v>
      </c>
      <c r="E1435" s="15">
        <v>11</v>
      </c>
      <c r="F1435" s="16" t="s">
        <v>28</v>
      </c>
      <c r="G1435" s="17">
        <v>90348</v>
      </c>
      <c r="H1435" s="15" t="s">
        <v>46</v>
      </c>
      <c r="I1435" s="15" t="s">
        <v>40</v>
      </c>
    </row>
    <row r="1436" spans="1:9" hidden="1" x14ac:dyDescent="0.45">
      <c r="A1436" s="15" t="s">
        <v>70</v>
      </c>
      <c r="B1436" s="15" t="s">
        <v>71</v>
      </c>
      <c r="C1436" s="16" t="s">
        <v>22</v>
      </c>
      <c r="D1436" s="15" t="s">
        <v>23</v>
      </c>
      <c r="E1436" s="15">
        <v>8</v>
      </c>
      <c r="F1436" s="16" t="s">
        <v>18</v>
      </c>
      <c r="G1436" s="17">
        <v>62520</v>
      </c>
      <c r="H1436" s="15" t="s">
        <v>24</v>
      </c>
      <c r="I1436" s="15" t="s">
        <v>30</v>
      </c>
    </row>
    <row r="1437" spans="1:9" hidden="1" x14ac:dyDescent="0.45">
      <c r="A1437" s="15" t="s">
        <v>70</v>
      </c>
      <c r="B1437" s="15" t="s">
        <v>71</v>
      </c>
      <c r="C1437" s="16" t="s">
        <v>16</v>
      </c>
      <c r="D1437" s="15" t="s">
        <v>43</v>
      </c>
      <c r="E1437" s="15">
        <v>27</v>
      </c>
      <c r="F1437" s="16" t="s">
        <v>28</v>
      </c>
      <c r="G1437" s="17">
        <v>292521</v>
      </c>
      <c r="H1437" s="15" t="s">
        <v>27</v>
      </c>
      <c r="I1437" s="15" t="s">
        <v>36</v>
      </c>
    </row>
    <row r="1438" spans="1:9" hidden="1" x14ac:dyDescent="0.45">
      <c r="A1438" s="15" t="s">
        <v>73</v>
      </c>
      <c r="B1438" s="15" t="s">
        <v>71</v>
      </c>
      <c r="C1438" s="16" t="s">
        <v>44</v>
      </c>
      <c r="D1438" s="15" t="s">
        <v>45</v>
      </c>
      <c r="E1438" s="15">
        <v>1</v>
      </c>
      <c r="F1438" s="16" t="s">
        <v>18</v>
      </c>
      <c r="G1438" s="17">
        <v>72690</v>
      </c>
      <c r="H1438" s="15" t="s">
        <v>24</v>
      </c>
      <c r="I1438" s="15" t="s">
        <v>30</v>
      </c>
    </row>
    <row r="1439" spans="1:9" hidden="1" x14ac:dyDescent="0.45">
      <c r="A1439" s="15" t="s">
        <v>70</v>
      </c>
      <c r="B1439" s="15" t="s">
        <v>71</v>
      </c>
      <c r="C1439" s="16" t="s">
        <v>44</v>
      </c>
      <c r="D1439" s="15" t="s">
        <v>45</v>
      </c>
      <c r="E1439" s="15">
        <v>10</v>
      </c>
      <c r="F1439" s="16" t="s">
        <v>28</v>
      </c>
      <c r="G1439" s="17">
        <v>171723</v>
      </c>
      <c r="H1439" s="15" t="s">
        <v>24</v>
      </c>
      <c r="I1439" s="15" t="s">
        <v>47</v>
      </c>
    </row>
    <row r="1440" spans="1:9" hidden="1" x14ac:dyDescent="0.45">
      <c r="A1440" s="15" t="s">
        <v>70</v>
      </c>
      <c r="B1440" s="15" t="s">
        <v>71</v>
      </c>
      <c r="C1440" s="16" t="s">
        <v>22</v>
      </c>
      <c r="D1440" s="15" t="s">
        <v>41</v>
      </c>
      <c r="E1440" s="15">
        <v>11</v>
      </c>
      <c r="F1440" s="16" t="s">
        <v>28</v>
      </c>
      <c r="G1440" s="17">
        <v>117650</v>
      </c>
      <c r="H1440" s="15" t="s">
        <v>46</v>
      </c>
      <c r="I1440" s="15" t="s">
        <v>20</v>
      </c>
    </row>
    <row r="1441" spans="1:9" hidden="1" x14ac:dyDescent="0.45">
      <c r="A1441" s="15" t="s">
        <v>73</v>
      </c>
      <c r="B1441" s="15" t="s">
        <v>71</v>
      </c>
      <c r="C1441" s="16" t="s">
        <v>44</v>
      </c>
      <c r="D1441" s="15" t="s">
        <v>50</v>
      </c>
      <c r="E1441" s="15">
        <v>14</v>
      </c>
      <c r="F1441" s="16" t="s">
        <v>18</v>
      </c>
      <c r="G1441" s="17">
        <v>262428</v>
      </c>
      <c r="H1441" s="15" t="s">
        <v>29</v>
      </c>
      <c r="I1441" s="15" t="s">
        <v>30</v>
      </c>
    </row>
    <row r="1442" spans="1:9" hidden="1" x14ac:dyDescent="0.45">
      <c r="A1442" s="15" t="s">
        <v>72</v>
      </c>
      <c r="B1442" s="15" t="s">
        <v>71</v>
      </c>
      <c r="C1442" s="16" t="s">
        <v>44</v>
      </c>
      <c r="D1442" s="15" t="s">
        <v>50</v>
      </c>
      <c r="E1442" s="15">
        <v>29</v>
      </c>
      <c r="F1442" s="16" t="s">
        <v>28</v>
      </c>
      <c r="G1442" s="17">
        <v>258432</v>
      </c>
      <c r="H1442" s="15" t="s">
        <v>46</v>
      </c>
      <c r="I1442" s="15" t="s">
        <v>25</v>
      </c>
    </row>
    <row r="1443" spans="1:9" hidden="1" x14ac:dyDescent="0.45">
      <c r="A1443" s="15" t="s">
        <v>70</v>
      </c>
      <c r="B1443" s="15" t="s">
        <v>71</v>
      </c>
      <c r="C1443" s="16" t="s">
        <v>33</v>
      </c>
      <c r="D1443" s="15" t="s">
        <v>42</v>
      </c>
      <c r="E1443" s="15">
        <v>19</v>
      </c>
      <c r="F1443" s="16" t="s">
        <v>18</v>
      </c>
      <c r="G1443" s="17">
        <v>40809</v>
      </c>
      <c r="H1443" s="15" t="s">
        <v>24</v>
      </c>
      <c r="I1443" s="15" t="s">
        <v>20</v>
      </c>
    </row>
    <row r="1444" spans="1:9" hidden="1" x14ac:dyDescent="0.45">
      <c r="A1444" s="15" t="s">
        <v>73</v>
      </c>
      <c r="B1444" s="15" t="s">
        <v>71</v>
      </c>
      <c r="C1444" s="16" t="s">
        <v>16</v>
      </c>
      <c r="D1444" s="15" t="s">
        <v>37</v>
      </c>
      <c r="E1444" s="15">
        <v>24</v>
      </c>
      <c r="F1444" s="16" t="s">
        <v>28</v>
      </c>
      <c r="G1444" s="17">
        <v>146614</v>
      </c>
      <c r="H1444" s="15" t="s">
        <v>27</v>
      </c>
      <c r="I1444" s="15" t="s">
        <v>36</v>
      </c>
    </row>
    <row r="1445" spans="1:9" hidden="1" x14ac:dyDescent="0.45">
      <c r="A1445" s="15" t="s">
        <v>73</v>
      </c>
      <c r="B1445" s="15" t="s">
        <v>71</v>
      </c>
      <c r="C1445" s="16" t="s">
        <v>33</v>
      </c>
      <c r="D1445" s="15" t="s">
        <v>34</v>
      </c>
      <c r="E1445" s="15">
        <v>21</v>
      </c>
      <c r="F1445" s="16" t="s">
        <v>39</v>
      </c>
      <c r="G1445" s="17">
        <v>28146</v>
      </c>
      <c r="H1445" s="15" t="s">
        <v>27</v>
      </c>
      <c r="I1445" s="15" t="s">
        <v>36</v>
      </c>
    </row>
    <row r="1446" spans="1:9" hidden="1" x14ac:dyDescent="0.45">
      <c r="A1446" s="15" t="s">
        <v>70</v>
      </c>
      <c r="B1446" s="15" t="s">
        <v>71</v>
      </c>
      <c r="C1446" s="16" t="s">
        <v>44</v>
      </c>
      <c r="D1446" s="15" t="s">
        <v>48</v>
      </c>
      <c r="E1446" s="15">
        <v>7</v>
      </c>
      <c r="F1446" s="16" t="s">
        <v>18</v>
      </c>
      <c r="G1446" s="17">
        <v>114228</v>
      </c>
      <c r="H1446" s="15" t="s">
        <v>27</v>
      </c>
      <c r="I1446" s="15" t="s">
        <v>30</v>
      </c>
    </row>
    <row r="1447" spans="1:9" hidden="1" x14ac:dyDescent="0.45">
      <c r="A1447" s="15" t="s">
        <v>73</v>
      </c>
      <c r="B1447" s="15" t="s">
        <v>71</v>
      </c>
      <c r="C1447" s="16" t="s">
        <v>44</v>
      </c>
      <c r="D1447" s="15" t="s">
        <v>45</v>
      </c>
      <c r="E1447" s="15">
        <v>8</v>
      </c>
      <c r="F1447" s="16" t="s">
        <v>28</v>
      </c>
      <c r="G1447" s="17">
        <v>10680</v>
      </c>
      <c r="H1447" s="15" t="s">
        <v>24</v>
      </c>
      <c r="I1447" s="15" t="s">
        <v>25</v>
      </c>
    </row>
    <row r="1448" spans="1:9" hidden="1" x14ac:dyDescent="0.45">
      <c r="A1448" s="15" t="s">
        <v>72</v>
      </c>
      <c r="B1448" s="15" t="s">
        <v>71</v>
      </c>
      <c r="C1448" s="16" t="s">
        <v>16</v>
      </c>
      <c r="D1448" s="15" t="s">
        <v>37</v>
      </c>
      <c r="E1448" s="15">
        <v>14</v>
      </c>
      <c r="F1448" s="16" t="s">
        <v>28</v>
      </c>
      <c r="G1448" s="17">
        <v>52678</v>
      </c>
      <c r="H1448" s="15" t="s">
        <v>29</v>
      </c>
      <c r="I1448" s="15" t="s">
        <v>36</v>
      </c>
    </row>
    <row r="1449" spans="1:9" hidden="1" x14ac:dyDescent="0.45">
      <c r="A1449" s="15" t="s">
        <v>73</v>
      </c>
      <c r="B1449" s="15" t="s">
        <v>71</v>
      </c>
      <c r="C1449" s="16" t="s">
        <v>44</v>
      </c>
      <c r="D1449" s="15" t="s">
        <v>45</v>
      </c>
      <c r="E1449" s="15">
        <v>6</v>
      </c>
      <c r="F1449" s="16" t="s">
        <v>28</v>
      </c>
      <c r="G1449" s="17">
        <v>99110</v>
      </c>
      <c r="H1449" s="15" t="s">
        <v>24</v>
      </c>
      <c r="I1449" s="15" t="s">
        <v>31</v>
      </c>
    </row>
    <row r="1450" spans="1:9" hidden="1" x14ac:dyDescent="0.45">
      <c r="A1450" s="15" t="s">
        <v>70</v>
      </c>
      <c r="B1450" s="15" t="s">
        <v>71</v>
      </c>
      <c r="C1450" s="16" t="s">
        <v>44</v>
      </c>
      <c r="D1450" s="15" t="s">
        <v>50</v>
      </c>
      <c r="E1450" s="15">
        <v>5</v>
      </c>
      <c r="F1450" s="16" t="s">
        <v>18</v>
      </c>
      <c r="G1450" s="17">
        <v>162456</v>
      </c>
      <c r="H1450" s="15" t="s">
        <v>29</v>
      </c>
      <c r="I1450" s="15" t="s">
        <v>20</v>
      </c>
    </row>
    <row r="1451" spans="1:9" hidden="1" x14ac:dyDescent="0.45">
      <c r="A1451" s="15" t="s">
        <v>70</v>
      </c>
      <c r="B1451" s="15" t="s">
        <v>71</v>
      </c>
      <c r="C1451" s="16" t="s">
        <v>16</v>
      </c>
      <c r="D1451" s="15" t="s">
        <v>37</v>
      </c>
      <c r="E1451" s="15">
        <v>22</v>
      </c>
      <c r="F1451" s="16" t="s">
        <v>28</v>
      </c>
      <c r="G1451" s="17">
        <v>190546</v>
      </c>
      <c r="H1451" s="15" t="s">
        <v>27</v>
      </c>
      <c r="I1451" s="15" t="s">
        <v>30</v>
      </c>
    </row>
    <row r="1452" spans="1:9" hidden="1" x14ac:dyDescent="0.45">
      <c r="A1452" s="15" t="s">
        <v>72</v>
      </c>
      <c r="B1452" s="15" t="s">
        <v>71</v>
      </c>
      <c r="C1452" s="16" t="s">
        <v>33</v>
      </c>
      <c r="D1452" s="15" t="s">
        <v>49</v>
      </c>
      <c r="E1452" s="15">
        <v>27</v>
      </c>
      <c r="F1452" s="16" t="s">
        <v>18</v>
      </c>
      <c r="G1452" s="17">
        <v>40486</v>
      </c>
      <c r="H1452" s="15" t="s">
        <v>27</v>
      </c>
      <c r="I1452" s="15" t="s">
        <v>51</v>
      </c>
    </row>
    <row r="1453" spans="1:9" hidden="1" x14ac:dyDescent="0.45">
      <c r="A1453" s="15" t="s">
        <v>73</v>
      </c>
      <c r="B1453" s="15" t="s">
        <v>71</v>
      </c>
      <c r="C1453" s="16" t="s">
        <v>33</v>
      </c>
      <c r="D1453" s="15" t="s">
        <v>34</v>
      </c>
      <c r="E1453" s="15">
        <v>26</v>
      </c>
      <c r="F1453" s="16" t="s">
        <v>28</v>
      </c>
      <c r="G1453" s="17">
        <v>75896</v>
      </c>
      <c r="H1453" s="15" t="s">
        <v>29</v>
      </c>
      <c r="I1453" s="15" t="s">
        <v>25</v>
      </c>
    </row>
    <row r="1454" spans="1:9" hidden="1" x14ac:dyDescent="0.45">
      <c r="A1454" s="15" t="s">
        <v>70</v>
      </c>
      <c r="B1454" s="15" t="s">
        <v>71</v>
      </c>
      <c r="C1454" s="16" t="s">
        <v>33</v>
      </c>
      <c r="D1454" s="15" t="s">
        <v>42</v>
      </c>
      <c r="E1454" s="15">
        <v>6</v>
      </c>
      <c r="F1454" s="16" t="s">
        <v>28</v>
      </c>
      <c r="G1454" s="17">
        <v>18442</v>
      </c>
      <c r="H1454" s="15" t="s">
        <v>24</v>
      </c>
      <c r="I1454" s="15" t="s">
        <v>25</v>
      </c>
    </row>
    <row r="1455" spans="1:9" hidden="1" x14ac:dyDescent="0.45">
      <c r="A1455" s="15" t="s">
        <v>70</v>
      </c>
      <c r="B1455" s="15" t="s">
        <v>71</v>
      </c>
      <c r="C1455" s="16" t="s">
        <v>22</v>
      </c>
      <c r="D1455" s="15" t="s">
        <v>41</v>
      </c>
      <c r="E1455" s="15">
        <v>11</v>
      </c>
      <c r="F1455" s="16" t="s">
        <v>28</v>
      </c>
      <c r="G1455" s="17">
        <v>117650</v>
      </c>
      <c r="H1455" s="15" t="s">
        <v>46</v>
      </c>
      <c r="I1455" s="15" t="s">
        <v>20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theme="7" tint="0.39997558519241921"/>
  </sheetPr>
  <dimension ref="A6"/>
  <sheetViews>
    <sheetView showGridLines="0" tabSelected="1" topLeftCell="C1" zoomScale="115" zoomScaleNormal="115" workbookViewId="0">
      <selection activeCell="C6" sqref="A6:XFD6"/>
    </sheetView>
  </sheetViews>
  <sheetFormatPr defaultRowHeight="14.25" x14ac:dyDescent="0.45"/>
  <cols>
    <col min="1" max="1" width="11.59765625" bestFit="1" customWidth="1"/>
    <col min="2" max="2" width="11.3984375" bestFit="1" customWidth="1"/>
    <col min="3" max="3" width="12.86328125" bestFit="1" customWidth="1"/>
    <col min="4" max="4" width="4.59765625" bestFit="1" customWidth="1"/>
    <col min="5" max="5" width="10.59765625" bestFit="1" customWidth="1"/>
    <col min="6" max="6" width="17.73046875" bestFit="1" customWidth="1"/>
    <col min="7" max="8" width="6.86328125" bestFit="1" customWidth="1"/>
    <col min="9" max="9" width="8.86328125" customWidth="1"/>
  </cols>
  <sheetData>
    <row r="6" spans="1:1" x14ac:dyDescent="0.45">
      <c r="A6" t="s">
        <v>172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>
    <tabColor theme="7" tint="0.39997558519241921"/>
  </sheetPr>
  <dimension ref="H2"/>
  <sheetViews>
    <sheetView showGridLines="0" zoomScale="145" zoomScaleNormal="145" workbookViewId="0">
      <selection activeCell="B19" sqref="B19"/>
    </sheetView>
  </sheetViews>
  <sheetFormatPr defaultRowHeight="14.25" x14ac:dyDescent="0.45"/>
  <sheetData>
    <row r="2" spans="8:8" x14ac:dyDescent="0.45">
      <c r="H2" s="57" t="s">
        <v>176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0">
    <tabColor theme="4" tint="-0.499984740745262"/>
  </sheetPr>
  <dimension ref="A1:Q20"/>
  <sheetViews>
    <sheetView showGridLines="0" zoomScale="145" zoomScaleNormal="145" workbookViewId="0">
      <selection activeCell="L19" sqref="L19"/>
    </sheetView>
  </sheetViews>
  <sheetFormatPr defaultRowHeight="14.25" x14ac:dyDescent="0.45"/>
  <cols>
    <col min="6" max="6" width="9.1328125" customWidth="1"/>
    <col min="7" max="7" width="2.3984375" customWidth="1"/>
  </cols>
  <sheetData>
    <row r="1" spans="1:17" x14ac:dyDescent="0.45">
      <c r="A1" s="36" t="s">
        <v>133</v>
      </c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8" x14ac:dyDescent="0.55000000000000004">
      <c r="H2" s="37" t="s">
        <v>134</v>
      </c>
      <c r="I2" s="23"/>
      <c r="J2" s="23"/>
      <c r="K2" s="23"/>
      <c r="L2" s="23"/>
      <c r="M2" s="23"/>
      <c r="N2" s="23"/>
      <c r="O2" s="23"/>
      <c r="P2" s="23"/>
      <c r="Q2" s="23"/>
    </row>
    <row r="3" spans="1:17" x14ac:dyDescent="0.45">
      <c r="B3" t="s">
        <v>135</v>
      </c>
      <c r="H3" s="23"/>
      <c r="I3" s="23"/>
      <c r="J3" s="23"/>
      <c r="K3" s="23"/>
      <c r="L3" s="23"/>
      <c r="M3" s="23"/>
      <c r="N3" s="23"/>
      <c r="O3" s="23"/>
      <c r="P3" s="23"/>
      <c r="Q3" s="23"/>
    </row>
    <row r="4" spans="1:17" x14ac:dyDescent="0.45">
      <c r="H4" s="23" t="s">
        <v>136</v>
      </c>
      <c r="I4" s="23"/>
      <c r="J4" s="23"/>
      <c r="K4" s="23"/>
      <c r="L4" s="23"/>
      <c r="M4" s="23"/>
      <c r="N4" s="23"/>
      <c r="O4" s="23"/>
      <c r="P4" s="23"/>
      <c r="Q4" s="23"/>
    </row>
    <row r="5" spans="1:17" x14ac:dyDescent="0.45"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17" ht="25.5" customHeight="1" x14ac:dyDescent="0.45">
      <c r="A6" t="s">
        <v>137</v>
      </c>
      <c r="H6" s="23"/>
      <c r="I6" s="23"/>
      <c r="J6" s="23"/>
      <c r="K6" s="23"/>
      <c r="L6" s="23"/>
      <c r="M6" s="23"/>
      <c r="N6" s="23"/>
      <c r="O6" s="23"/>
      <c r="P6" s="23"/>
      <c r="Q6" s="23"/>
    </row>
    <row r="7" spans="1:17" x14ac:dyDescent="0.45">
      <c r="H7" s="23"/>
      <c r="I7" s="23"/>
      <c r="J7" s="23"/>
      <c r="K7" s="23"/>
      <c r="L7" s="23"/>
      <c r="M7" s="23"/>
      <c r="N7" s="23"/>
      <c r="O7" s="23"/>
      <c r="P7" s="23"/>
      <c r="Q7" s="23"/>
    </row>
    <row r="8" spans="1:17" x14ac:dyDescent="0.45">
      <c r="B8" t="s">
        <v>138</v>
      </c>
      <c r="H8" s="23"/>
      <c r="I8" s="23"/>
      <c r="J8" s="23"/>
      <c r="K8" s="23"/>
      <c r="L8" s="23"/>
      <c r="M8" s="23"/>
      <c r="N8" s="23"/>
      <c r="O8" s="23"/>
      <c r="P8" s="23"/>
      <c r="Q8" s="23"/>
    </row>
    <row r="9" spans="1:17" x14ac:dyDescent="0.45">
      <c r="B9" t="s">
        <v>139</v>
      </c>
      <c r="H9" s="23"/>
      <c r="I9" s="23"/>
      <c r="J9" s="23"/>
      <c r="K9" s="23"/>
      <c r="L9" s="23"/>
      <c r="M9" s="23"/>
      <c r="N9" s="23"/>
      <c r="O9" s="23"/>
      <c r="P9" s="23"/>
      <c r="Q9" s="23"/>
    </row>
    <row r="10" spans="1:17" x14ac:dyDescent="0.45">
      <c r="H10" s="23"/>
      <c r="I10" s="23"/>
      <c r="J10" s="23"/>
      <c r="K10" s="23"/>
      <c r="L10" s="23"/>
      <c r="M10" s="23"/>
      <c r="N10" s="23"/>
      <c r="O10" s="23"/>
      <c r="P10" s="23"/>
      <c r="Q10" s="23"/>
    </row>
    <row r="11" spans="1:17" x14ac:dyDescent="0.45">
      <c r="H11" s="23"/>
      <c r="I11" s="23"/>
      <c r="J11" s="23"/>
      <c r="K11" s="23"/>
      <c r="L11" s="23"/>
      <c r="M11" s="23"/>
      <c r="N11" s="23"/>
      <c r="O11" s="23"/>
      <c r="P11" s="23"/>
      <c r="Q11" s="23"/>
    </row>
    <row r="12" spans="1:17" x14ac:dyDescent="0.45">
      <c r="H12" s="23"/>
      <c r="I12" s="23"/>
      <c r="J12" s="23"/>
      <c r="K12" s="23"/>
      <c r="L12" s="23"/>
      <c r="M12" s="23"/>
      <c r="N12" s="23"/>
      <c r="O12" s="23"/>
      <c r="P12" s="23"/>
      <c r="Q12" s="23"/>
    </row>
    <row r="13" spans="1:17" x14ac:dyDescent="0.45">
      <c r="H13" s="23"/>
      <c r="I13" s="23"/>
      <c r="J13" s="23"/>
      <c r="K13" s="23"/>
      <c r="L13" s="23"/>
      <c r="M13" s="23"/>
      <c r="N13" s="23"/>
      <c r="O13" s="23"/>
      <c r="P13" s="23"/>
      <c r="Q13" s="23"/>
    </row>
    <row r="14" spans="1:17" x14ac:dyDescent="0.45">
      <c r="H14" s="23"/>
      <c r="I14" s="23"/>
      <c r="J14" s="23"/>
      <c r="K14" s="23"/>
      <c r="L14" s="23"/>
      <c r="M14" s="23"/>
      <c r="N14" s="23"/>
      <c r="O14" s="23"/>
      <c r="P14" s="23"/>
      <c r="Q14" s="23"/>
    </row>
    <row r="15" spans="1:17" x14ac:dyDescent="0.45">
      <c r="H15" s="23"/>
      <c r="I15" s="23"/>
      <c r="J15" s="23"/>
      <c r="K15" s="23"/>
      <c r="L15" s="23"/>
      <c r="M15" s="23"/>
      <c r="N15" s="23"/>
      <c r="O15" s="23"/>
      <c r="P15" s="23"/>
      <c r="Q15" s="23"/>
    </row>
    <row r="16" spans="1:17" x14ac:dyDescent="0.45">
      <c r="H16" s="23" t="s">
        <v>140</v>
      </c>
      <c r="I16" s="23"/>
      <c r="J16" s="23"/>
      <c r="K16" s="23"/>
      <c r="L16" s="23"/>
      <c r="M16" s="23"/>
      <c r="N16" s="23"/>
      <c r="O16" s="23"/>
      <c r="P16" s="23"/>
      <c r="Q16" s="23"/>
    </row>
    <row r="17" spans="1:17" x14ac:dyDescent="0.45">
      <c r="A17" s="36" t="s">
        <v>141</v>
      </c>
      <c r="H17" s="23"/>
      <c r="I17" s="23"/>
      <c r="J17" s="23"/>
      <c r="K17" s="23"/>
      <c r="L17" s="23"/>
      <c r="M17" s="23"/>
      <c r="N17" s="23"/>
      <c r="O17" s="23"/>
      <c r="P17" s="23"/>
      <c r="Q17" s="23"/>
    </row>
    <row r="18" spans="1:17" x14ac:dyDescent="0.45">
      <c r="A18" s="35" t="s">
        <v>142</v>
      </c>
      <c r="B18" s="35"/>
      <c r="C18" s="35"/>
      <c r="D18" s="35"/>
      <c r="H18" s="23"/>
      <c r="I18" s="23"/>
      <c r="J18" s="23"/>
      <c r="K18" s="23"/>
      <c r="L18" s="23"/>
      <c r="M18" s="23"/>
      <c r="N18" s="23"/>
      <c r="O18" s="23"/>
      <c r="P18" s="23"/>
      <c r="Q18" s="23"/>
    </row>
    <row r="19" spans="1:17" x14ac:dyDescent="0.45">
      <c r="A19" s="35" t="s">
        <v>143</v>
      </c>
      <c r="B19" s="35"/>
      <c r="C19" s="35"/>
      <c r="D19" s="35"/>
    </row>
    <row r="20" spans="1:17" x14ac:dyDescent="0.45">
      <c r="H20" s="18" t="s">
        <v>144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1">
    <tabColor theme="4" tint="-0.249977111117893"/>
  </sheetPr>
  <dimension ref="A2:L23"/>
  <sheetViews>
    <sheetView showGridLines="0" zoomScale="145" zoomScaleNormal="145" workbookViewId="0">
      <selection activeCell="B19" sqref="B19"/>
    </sheetView>
  </sheetViews>
  <sheetFormatPr defaultRowHeight="14.25" x14ac:dyDescent="0.45"/>
  <cols>
    <col min="1" max="1" width="3" customWidth="1"/>
    <col min="7" max="7" width="9.1328125" customWidth="1"/>
  </cols>
  <sheetData>
    <row r="2" spans="1:12" x14ac:dyDescent="0.45">
      <c r="B2" t="s">
        <v>122</v>
      </c>
    </row>
    <row r="4" spans="1:12" x14ac:dyDescent="0.45">
      <c r="A4" s="35" t="s">
        <v>123</v>
      </c>
      <c r="C4" s="35"/>
    </row>
    <row r="5" spans="1:12" x14ac:dyDescent="0.45">
      <c r="A5" s="35" t="s">
        <v>124</v>
      </c>
      <c r="C5" s="35"/>
    </row>
    <row r="6" spans="1:12" x14ac:dyDescent="0.45">
      <c r="A6" s="35" t="s">
        <v>125</v>
      </c>
    </row>
    <row r="7" spans="1:12" x14ac:dyDescent="0.45">
      <c r="A7" s="35" t="s">
        <v>126</v>
      </c>
    </row>
    <row r="10" spans="1:12" x14ac:dyDescent="0.45">
      <c r="B10" t="s">
        <v>127</v>
      </c>
    </row>
    <row r="11" spans="1:12" x14ac:dyDescent="0.45">
      <c r="L11" t="s">
        <v>128</v>
      </c>
    </row>
    <row r="12" spans="1:12" x14ac:dyDescent="0.45">
      <c r="B12" t="s">
        <v>129</v>
      </c>
      <c r="L12" t="s">
        <v>130</v>
      </c>
    </row>
    <row r="13" spans="1:12" x14ac:dyDescent="0.45">
      <c r="B13" s="36" t="s">
        <v>131</v>
      </c>
      <c r="L13" t="s">
        <v>132</v>
      </c>
    </row>
    <row r="21" spans="5:5" x14ac:dyDescent="0.45">
      <c r="E21" t="s">
        <v>190</v>
      </c>
    </row>
    <row r="22" spans="5:5" x14ac:dyDescent="0.45">
      <c r="E22" t="s">
        <v>191</v>
      </c>
    </row>
    <row r="23" spans="5:5" x14ac:dyDescent="0.45">
      <c r="E23" s="71" t="s">
        <v>192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4">
    <tabColor rgb="FFFF0000"/>
  </sheetPr>
  <dimension ref="A1:J14"/>
  <sheetViews>
    <sheetView showGridLines="0" zoomScale="175" zoomScaleNormal="175" workbookViewId="0">
      <selection activeCell="B16" sqref="B16"/>
    </sheetView>
  </sheetViews>
  <sheetFormatPr defaultRowHeight="14.25" x14ac:dyDescent="0.45"/>
  <sheetData>
    <row r="1" spans="1:10" x14ac:dyDescent="0.45">
      <c r="B1" s="36" t="s">
        <v>155</v>
      </c>
    </row>
    <row r="3" spans="1:10" x14ac:dyDescent="0.45">
      <c r="F3" s="50" t="s">
        <v>164</v>
      </c>
      <c r="G3" s="48"/>
      <c r="H3" s="48"/>
      <c r="I3" s="48"/>
      <c r="J3" s="51" t="s">
        <v>1</v>
      </c>
    </row>
    <row r="4" spans="1:10" x14ac:dyDescent="0.45">
      <c r="B4" t="s">
        <v>156</v>
      </c>
    </row>
    <row r="6" spans="1:10" x14ac:dyDescent="0.45">
      <c r="A6" s="58">
        <v>4</v>
      </c>
      <c r="B6" s="59" t="s">
        <v>157</v>
      </c>
    </row>
    <row r="7" spans="1:10" x14ac:dyDescent="0.45">
      <c r="A7" s="58">
        <v>4</v>
      </c>
      <c r="B7" s="59" t="s">
        <v>158</v>
      </c>
    </row>
    <row r="8" spans="1:10" x14ac:dyDescent="0.45">
      <c r="A8" s="58">
        <v>4</v>
      </c>
      <c r="B8" s="59" t="s">
        <v>159</v>
      </c>
    </row>
    <row r="9" spans="1:10" x14ac:dyDescent="0.45">
      <c r="A9" s="58">
        <v>4</v>
      </c>
      <c r="B9" s="59" t="s">
        <v>160</v>
      </c>
    </row>
    <row r="10" spans="1:10" x14ac:dyDescent="0.45">
      <c r="A10" s="58">
        <v>4</v>
      </c>
      <c r="B10" s="59" t="s">
        <v>163</v>
      </c>
    </row>
    <row r="11" spans="1:10" x14ac:dyDescent="0.45">
      <c r="A11" s="58">
        <v>4</v>
      </c>
      <c r="B11" s="60" t="s">
        <v>161</v>
      </c>
    </row>
    <row r="13" spans="1:10" x14ac:dyDescent="0.45">
      <c r="A13" s="47" t="s">
        <v>185</v>
      </c>
      <c r="B13" s="48"/>
      <c r="C13" s="48"/>
      <c r="D13" s="48"/>
      <c r="E13" s="48"/>
    </row>
    <row r="14" spans="1:10" x14ac:dyDescent="0.45">
      <c r="A14" s="49" t="s">
        <v>162</v>
      </c>
      <c r="B14" s="49"/>
      <c r="C14" s="49"/>
      <c r="D14" s="49"/>
      <c r="E14" s="49"/>
      <c r="F14" s="49"/>
      <c r="G14" s="49"/>
      <c r="H14" s="49"/>
      <c r="I14" s="4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</vt:i4>
      </vt:variant>
    </vt:vector>
  </HeadingPairs>
  <TitlesOfParts>
    <vt:vector size="12" baseType="lpstr">
      <vt:lpstr>Обложка</vt:lpstr>
      <vt:lpstr>Прогресс</vt:lpstr>
      <vt:lpstr>Модуль 3</vt:lpstr>
      <vt:lpstr>IfNotIntersect</vt:lpstr>
      <vt:lpstr>Ошибки</vt:lpstr>
      <vt:lpstr>Кейс Автофильтр</vt:lpstr>
      <vt:lpstr>Кейс Ввод</vt:lpstr>
      <vt:lpstr>SelectCase</vt:lpstr>
      <vt:lpstr>ПамяткаРедактор</vt:lpstr>
      <vt:lpstr>ПамяткаКод</vt:lpstr>
      <vt:lpstr>ДЗ</vt:lpstr>
      <vt:lpstr>'Кейс Автофильтр'!Критерии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Чмель Виктор</dc:creator>
  <cp:lastModifiedBy>Кирилл Новиков</cp:lastModifiedBy>
  <dcterms:created xsi:type="dcterms:W3CDTF">2015-06-05T18:19:34Z</dcterms:created>
  <dcterms:modified xsi:type="dcterms:W3CDTF">2021-12-05T08:39:29Z</dcterms:modified>
</cp:coreProperties>
</file>