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994cb8a14047c17/Documents/novins data/UIN SUNAN AMPEL SURABAYA/SEMESTER 3/MANAJEMEN SAINS/Assignment/UTS/"/>
    </mc:Choice>
  </mc:AlternateContent>
  <xr:revisionPtr revIDLastSave="2" documentId="11_F25DC773A252ABDACC104896491C4BA05BDE58EC" xr6:coauthVersionLast="47" xr6:coauthVersionMax="47" xr10:uidLastSave="{0999F5BB-66AD-4C73-9D99-ADB45A73F511}"/>
  <bookViews>
    <workbookView xWindow="-110" yWindow="-110" windowWidth="19420" windowHeight="10300" activeTab="3" xr2:uid="{00000000-000D-0000-FFFF-FFFF00000000}"/>
  </bookViews>
  <sheets>
    <sheet name="Answer Report 1" sheetId="10" r:id="rId1"/>
    <sheet name="Sensitivity Report 1" sheetId="11" r:id="rId2"/>
    <sheet name="Limits Report 1" sheetId="12" r:id="rId3"/>
    <sheet name="Sheet1" sheetId="1" r:id="rId4"/>
  </sheets>
  <definedNames>
    <definedName name="solver_adj" localSheetId="3" hidden="1">Sheet1!$E$6,Sheet1!$E$7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Sheet1!$E$6:$E$7</definedName>
    <definedName name="solver_lhs2" localSheetId="3" hidden="1">Sheet1!$J$18</definedName>
    <definedName name="solver_lhs3" localSheetId="3" hidden="1">Sheet1!$J$19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Sheet1!$K$10</definedName>
    <definedName name="solver_pre" localSheetId="3" hidden="1">0.000001</definedName>
    <definedName name="solver_rbv" localSheetId="3" hidden="1">2</definedName>
    <definedName name="solver_rel1" localSheetId="3" hidden="1">4</definedName>
    <definedName name="solver_rel2" localSheetId="3" hidden="1">1</definedName>
    <definedName name="solver_rel3" localSheetId="3" hidden="1">1</definedName>
    <definedName name="solver_rhs1" localSheetId="3" hidden="1">"integer"</definedName>
    <definedName name="solver_rhs2" localSheetId="3" hidden="1">Sheet1!$L$18</definedName>
    <definedName name="solver_rhs3" localSheetId="3" hidden="1">Sheet1!$L$19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I19" i="1"/>
  <c r="I18" i="1"/>
  <c r="G19" i="1"/>
  <c r="G18" i="1"/>
  <c r="I10" i="1"/>
  <c r="H10" i="1"/>
  <c r="G10" i="1"/>
  <c r="F10" i="1"/>
  <c r="J18" i="1" l="1"/>
  <c r="J19" i="1"/>
  <c r="K10" i="1"/>
</calcChain>
</file>

<file path=xl/sharedStrings.xml><?xml version="1.0" encoding="utf-8"?>
<sst xmlns="http://schemas.openxmlformats.org/spreadsheetml/2006/main" count="134" uniqueCount="78">
  <si>
    <t>Objective Goal</t>
  </si>
  <si>
    <t>Tentukan jumlah kursi dan meja yang diproduksi joko untuk mendapatkan keuntungan maksimal.</t>
  </si>
  <si>
    <t>Decision Variable</t>
  </si>
  <si>
    <t>Kursi</t>
  </si>
  <si>
    <t>X1</t>
  </si>
  <si>
    <t>X2</t>
  </si>
  <si>
    <t xml:space="preserve"> = </t>
  </si>
  <si>
    <t>Meja</t>
  </si>
  <si>
    <t>Objective Function</t>
  </si>
  <si>
    <t xml:space="preserve">Maksimum </t>
  </si>
  <si>
    <t>Where</t>
  </si>
  <si>
    <t xml:space="preserve">Price </t>
  </si>
  <si>
    <t>Model Constraint</t>
  </si>
  <si>
    <t xml:space="preserve">Resources </t>
  </si>
  <si>
    <t>Z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</si>
  <si>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1 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</si>
  <si>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</si>
  <si>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=</t>
  </si>
  <si>
    <t>ton Kayu</t>
  </si>
  <si>
    <t xml:space="preserve">&lt;= </t>
  </si>
  <si>
    <t>Hari / Bulan</t>
  </si>
  <si>
    <t>ton</t>
  </si>
  <si>
    <t>jam kerja</t>
  </si>
  <si>
    <t>Jam / Hari</t>
  </si>
  <si>
    <t>Microsoft Excel 16.0 Answer Report</t>
  </si>
  <si>
    <t>Worksheet: [Solution.xlsx]Sheet1</t>
  </si>
  <si>
    <t>Result: Solver found a solution.  All Constraints and optimality conditions are satisfied.</t>
  </si>
  <si>
    <t>Solver Engine</t>
  </si>
  <si>
    <t>Solver Options</t>
  </si>
  <si>
    <t>Max Time Unlimited,  Iterations Unlimited, Precision 0,000001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</si>
  <si>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</si>
  <si>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</si>
  <si>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</si>
  <si>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</si>
  <si>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</si>
  <si>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</si>
  <si>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</si>
  <si>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</si>
  <si>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</si>
  <si>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</si>
  <si>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</si>
  <si>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</si>
  <si>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$K$10</t>
  </si>
  <si>
    <t>$E$6</t>
  </si>
  <si>
    <t>$E$7</t>
  </si>
  <si>
    <t>$J$18</t>
  </si>
  <si>
    <t>$J$18&lt;=$L$18</t>
  </si>
  <si>
    <t>Binding</t>
  </si>
  <si>
    <t>$J$19</t>
  </si>
  <si>
    <t>$J$19&lt;=$L$19</t>
  </si>
  <si>
    <t>Microsoft Excel 16.0 Sensitivity Report</t>
  </si>
  <si>
    <t>Final</t>
  </si>
  <si>
    <t>Value</t>
  </si>
  <si>
    <t>Reduced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</si>
  <si>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</si>
  <si>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</si>
  <si>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</si>
  <si>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</si>
  <si>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</si>
  <si>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</si>
  <si>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</si>
  <si>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Engine: Simplex LP</t>
  </si>
  <si>
    <t>$E$6:$E$7=Integer</t>
  </si>
  <si>
    <t>Iterations: 2 Subproblems: 0</t>
  </si>
  <si>
    <t>Max Subproblems Unlimited, Max Integer Sols Unlimited, Integer Tolerance 1%, Solve Without Integer Constraints, Assume NonNegative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</si>
  <si>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</si>
  <si>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</si>
  <si>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</si>
  <si>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</si>
  <si>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</si>
  <si>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</si>
  <si>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</si>
  <si>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</si>
  <si>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</si>
  <si>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11/11/2022 18:27:40</t>
  </si>
  <si>
    <t>Solution Time: 0 Seconds.</t>
  </si>
  <si>
    <t>Kayu used</t>
  </si>
  <si>
    <t>Mesin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</si>
</sst>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justify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quotePrefix="1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5" xfId="0" quotePrefix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653-A4A9-46DE-AE73-C042CB545425}">
  <dimension ref="A1:G29"/>
  <sheetViews>
    <sheetView showGridLines="0" workbookViewId="0"/>
  </sheetViews>
  <sheetFormatPr defaultRowHeight="14.5" outlineLevelRow="1" x14ac:dyDescent="0.35"/>
  <cols>
    <col min="1" max="1" width="2.1796875" customWidth="1"/>
    <col min="2" max="2" width="16.36328125" bestFit="1" customWidth="1"/>
    <col min="3" max="3" width="5.7265625" bestFit="1" customWidth="1"/>
    <col min="4" max="4" width="12.453125" bestFit="1" customWidth="1"/>
    <col min="5" max="5" width="12.26953125" bestFit="1" customWidth="1"/>
    <col min="6" max="6" width="7" bestFit="1" customWidth="1"/>
    <col min="7" max="7" width="5" bestFit="1" customWidth="1"/>
  </cols>
  <sheetData>
    <row r="1" spans="1:5" x14ac:dyDescent="0.35">
      <c r="A1" s="7" t="s">
        <v>24</v>
      </c>
    </row>
    <row r="2" spans="1:5" x14ac:dyDescent="0.35">
      <c r="A2" s="7" t="s">
        <v>25</v>
      </c>
    </row>
    <row r="3" spans="1:5" x14ac:dyDescent="0.35">
      <c r="A3" s="7" t="s">
        <v>74</v>
      </c>
    </row>
    <row r="4" spans="1:5" x14ac:dyDescent="0.35">
      <c r="A4" s="7" t="s">
        <v>26</v>
      </c>
    </row>
    <row r="5" spans="1:5" x14ac:dyDescent="0.35">
      <c r="A5" s="7" t="s">
        <v>27</v>
      </c>
    </row>
    <row r="6" spans="1:5" hidden="1" outlineLevel="1" x14ac:dyDescent="0.35">
      <c r="A6" s="7"/>
      <c r="B6" t="s">
        <v>61</v>
      </c>
    </row>
    <row r="7" spans="1:5" hidden="1" outlineLevel="1" x14ac:dyDescent="0.35">
      <c r="A7" s="7"/>
      <c r="B7" t="s">
        <v>75</v>
      </c>
    </row>
    <row r="8" spans="1:5" hidden="1" outlineLevel="1" x14ac:dyDescent="0.35">
      <c r="A8" s="7"/>
      <c r="B8" t="s">
        <v>63</v>
      </c>
    </row>
    <row r="9" spans="1:5" collapsed="1" x14ac:dyDescent="0.35">
      <c r="A9" s="7" t="s">
        <v>28</v>
      </c>
    </row>
    <row r="10" spans="1:5" hidden="1" outlineLevel="1" x14ac:dyDescent="0.35">
      <c r="B10" t="s">
        <v>29</v>
      </c>
    </row>
    <row r="11" spans="1:5" hidden="1" outlineLevel="1" x14ac:dyDescent="0.35">
      <c r="B11" t="s">
        <v>64</v>
      </c>
    </row>
    <row r="12" spans="1:5" collapsed="1" x14ac:dyDescent="0.35"/>
    <row r="14" spans="1:5" ht="15" thickBot="1" x14ac:dyDescent="0.4">
      <c r="A14" t="s">
        <v>30</v>
      </c>
    </row>
    <row r="15" spans="1:5" ht="15" thickBot="1" x14ac:dyDescent="0.4">
      <c r="B15" s="12" t="s">
        <v>31</v>
      </c>
      <c r="C15" s="12" t="s">
        <v>32</v>
      </c>
      <c r="D15" s="12" t="s">
        <v>33</v>
      </c>
      <c r="E15" s="12" t="s">
        <v>34</v>
      </c>
    </row>
    <row r="16" spans="1:5" ht="15" thickBot="1" x14ac:dyDescent="0.4">
      <c r="B16" s="11" t="s">
        <v>42</v>
      </c>
      <c r="C16" s="14" t="s">
        <v>17</v>
      </c>
      <c r="D16" s="15">
        <v>1460</v>
      </c>
      <c r="E16" s="15">
        <v>1473.6842105263158</v>
      </c>
    </row>
    <row r="19" spans="1:7" ht="15" thickBot="1" x14ac:dyDescent="0.4">
      <c r="A19" t="s">
        <v>35</v>
      </c>
    </row>
    <row r="20" spans="1:7" ht="15" thickBot="1" x14ac:dyDescent="0.4">
      <c r="B20" s="12" t="s">
        <v>31</v>
      </c>
      <c r="C20" s="12" t="s">
        <v>32</v>
      </c>
      <c r="D20" s="12" t="s">
        <v>33</v>
      </c>
      <c r="E20" s="12" t="s">
        <v>34</v>
      </c>
      <c r="F20" s="12" t="s">
        <v>36</v>
      </c>
    </row>
    <row r="21" spans="1:7" x14ac:dyDescent="0.35">
      <c r="B21" s="13" t="s">
        <v>43</v>
      </c>
      <c r="C21" s="13" t="s">
        <v>3</v>
      </c>
      <c r="D21" s="16">
        <v>10</v>
      </c>
      <c r="E21" s="16">
        <v>10.526315789473685</v>
      </c>
      <c r="F21" s="13" t="s">
        <v>36</v>
      </c>
    </row>
    <row r="22" spans="1:7" ht="15" thickBot="1" x14ac:dyDescent="0.4">
      <c r="B22" s="11" t="s">
        <v>44</v>
      </c>
      <c r="C22" s="11" t="s">
        <v>7</v>
      </c>
      <c r="D22" s="15">
        <v>24</v>
      </c>
      <c r="E22" s="15">
        <v>23.684210526315788</v>
      </c>
      <c r="F22" s="11" t="s">
        <v>36</v>
      </c>
    </row>
    <row r="25" spans="1:7" ht="15" thickBot="1" x14ac:dyDescent="0.4">
      <c r="A25" t="s">
        <v>37</v>
      </c>
    </row>
    <row r="26" spans="1:7" ht="15" thickBot="1" x14ac:dyDescent="0.4">
      <c r="B26" s="12" t="s">
        <v>31</v>
      </c>
      <c r="C26" s="12" t="s">
        <v>32</v>
      </c>
      <c r="D26" s="12" t="s">
        <v>38</v>
      </c>
      <c r="E26" s="12" t="s">
        <v>39</v>
      </c>
      <c r="F26" s="12" t="s">
        <v>40</v>
      </c>
      <c r="G26" s="12" t="s">
        <v>41</v>
      </c>
    </row>
    <row r="27" spans="1:7" x14ac:dyDescent="0.35">
      <c r="B27" s="13" t="s">
        <v>45</v>
      </c>
      <c r="C27" s="17" t="s">
        <v>17</v>
      </c>
      <c r="D27" s="16">
        <v>1500</v>
      </c>
      <c r="E27" s="13" t="s">
        <v>46</v>
      </c>
      <c r="F27" s="13" t="s">
        <v>47</v>
      </c>
      <c r="G27" s="13">
        <v>0</v>
      </c>
    </row>
    <row r="28" spans="1:7" x14ac:dyDescent="0.35">
      <c r="B28" s="13" t="s">
        <v>48</v>
      </c>
      <c r="C28" s="17" t="s">
        <v>17</v>
      </c>
      <c r="D28" s="16">
        <v>200</v>
      </c>
      <c r="E28" s="13" t="s">
        <v>49</v>
      </c>
      <c r="F28" s="13" t="s">
        <v>47</v>
      </c>
      <c r="G28" s="13">
        <v>0</v>
      </c>
    </row>
    <row r="29" spans="1:7" ht="15" thickBot="1" x14ac:dyDescent="0.4">
      <c r="B29" s="11" t="s">
        <v>62</v>
      </c>
      <c r="C29" s="11"/>
      <c r="D29" s="11"/>
      <c r="E29" s="11"/>
      <c r="F29" s="11"/>
      <c r="G2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8BDA-72C2-445A-A005-89D6DBF8107E}">
  <dimension ref="A1:H16"/>
  <sheetViews>
    <sheetView showGridLines="0" topLeftCell="A4" workbookViewId="0">
      <selection activeCell="G19" sqref="G19"/>
    </sheetView>
  </sheetViews>
  <sheetFormatPr defaultRowHeight="14.5" x14ac:dyDescent="0.35"/>
  <cols>
    <col min="1" max="1" width="2.1796875" customWidth="1"/>
    <col min="2" max="2" width="5.453125" bestFit="1" customWidth="1"/>
    <col min="3" max="3" width="9.81640625" customWidth="1"/>
    <col min="4" max="5" width="11.81640625" bestFit="1" customWidth="1"/>
    <col min="6" max="6" width="9.81640625" bestFit="1" customWidth="1"/>
    <col min="7" max="7" width="11.81640625" bestFit="1" customWidth="1"/>
    <col min="8" max="8" width="9" bestFit="1" customWidth="1"/>
  </cols>
  <sheetData>
    <row r="1" spans="1:8" x14ac:dyDescent="0.35">
      <c r="A1" s="7" t="s">
        <v>50</v>
      </c>
    </row>
    <row r="2" spans="1:8" x14ac:dyDescent="0.35">
      <c r="A2" s="7" t="s">
        <v>25</v>
      </c>
    </row>
    <row r="3" spans="1:8" x14ac:dyDescent="0.35">
      <c r="A3" s="7" t="s">
        <v>74</v>
      </c>
    </row>
    <row r="6" spans="1:8" ht="15" thickBot="1" x14ac:dyDescent="0.4">
      <c r="A6" t="s">
        <v>35</v>
      </c>
    </row>
    <row r="7" spans="1:8" x14ac:dyDescent="0.35">
      <c r="B7" s="18"/>
      <c r="C7" s="18"/>
      <c r="D7" s="18" t="s">
        <v>51</v>
      </c>
      <c r="E7" s="18" t="s">
        <v>53</v>
      </c>
      <c r="F7" s="18" t="s">
        <v>55</v>
      </c>
      <c r="G7" s="18" t="s">
        <v>67</v>
      </c>
      <c r="H7" s="18" t="s">
        <v>67</v>
      </c>
    </row>
    <row r="8" spans="1:8" ht="15" thickBot="1" x14ac:dyDescent="0.4">
      <c r="B8" s="19" t="s">
        <v>31</v>
      </c>
      <c r="C8" s="19" t="s">
        <v>32</v>
      </c>
      <c r="D8" s="19" t="s">
        <v>52</v>
      </c>
      <c r="E8" s="19" t="s">
        <v>65</v>
      </c>
      <c r="F8" s="19" t="s">
        <v>66</v>
      </c>
      <c r="G8" s="19" t="s">
        <v>68</v>
      </c>
      <c r="H8" s="19" t="s">
        <v>69</v>
      </c>
    </row>
    <row r="9" spans="1:8" x14ac:dyDescent="0.35">
      <c r="B9" s="13" t="s">
        <v>43</v>
      </c>
      <c r="C9" s="13" t="s">
        <v>3</v>
      </c>
      <c r="D9" s="13">
        <v>10.526315789473685</v>
      </c>
      <c r="E9" s="13">
        <v>0</v>
      </c>
      <c r="F9" s="13">
        <v>50</v>
      </c>
      <c r="G9" s="13">
        <v>50</v>
      </c>
      <c r="H9" s="13">
        <v>25.999999999999996</v>
      </c>
    </row>
    <row r="10" spans="1:8" ht="15" thickBot="1" x14ac:dyDescent="0.4">
      <c r="B10" s="11" t="s">
        <v>44</v>
      </c>
      <c r="C10" s="11" t="s">
        <v>7</v>
      </c>
      <c r="D10" s="11">
        <v>23.684210526315788</v>
      </c>
      <c r="E10" s="11">
        <v>0</v>
      </c>
      <c r="F10" s="11">
        <v>40</v>
      </c>
      <c r="G10" s="11">
        <v>43.333333333333336</v>
      </c>
      <c r="H10" s="11">
        <v>20</v>
      </c>
    </row>
    <row r="12" spans="1:8" ht="15" thickBot="1" x14ac:dyDescent="0.4">
      <c r="A12" t="s">
        <v>37</v>
      </c>
    </row>
    <row r="13" spans="1:8" x14ac:dyDescent="0.35">
      <c r="B13" s="18"/>
      <c r="C13" s="18"/>
      <c r="D13" s="18" t="s">
        <v>51</v>
      </c>
      <c r="E13" s="18" t="s">
        <v>70</v>
      </c>
      <c r="F13" s="18" t="s">
        <v>72</v>
      </c>
      <c r="G13" s="18" t="s">
        <v>67</v>
      </c>
      <c r="H13" s="18" t="s">
        <v>67</v>
      </c>
    </row>
    <row r="14" spans="1:8" ht="15" thickBot="1" x14ac:dyDescent="0.4">
      <c r="B14" s="19" t="s">
        <v>31</v>
      </c>
      <c r="C14" s="19" t="s">
        <v>32</v>
      </c>
      <c r="D14" s="19" t="s">
        <v>52</v>
      </c>
      <c r="E14" s="19" t="s">
        <v>71</v>
      </c>
      <c r="F14" s="19" t="s">
        <v>73</v>
      </c>
      <c r="G14" s="19" t="s">
        <v>68</v>
      </c>
      <c r="H14" s="19" t="s">
        <v>69</v>
      </c>
    </row>
    <row r="15" spans="1:8" x14ac:dyDescent="0.35">
      <c r="B15" s="13" t="s">
        <v>45</v>
      </c>
      <c r="C15" s="17" t="s">
        <v>76</v>
      </c>
      <c r="D15" s="13">
        <v>1500</v>
      </c>
      <c r="E15" s="13">
        <v>0.52631578947368418</v>
      </c>
      <c r="F15" s="13">
        <v>1500</v>
      </c>
      <c r="G15" s="13">
        <v>1000.0000000000001</v>
      </c>
      <c r="H15" s="13">
        <v>900</v>
      </c>
    </row>
    <row r="16" spans="1:8" ht="15" thickBot="1" x14ac:dyDescent="0.4">
      <c r="B16" s="11" t="s">
        <v>48</v>
      </c>
      <c r="C16" s="14" t="s">
        <v>77</v>
      </c>
      <c r="D16" s="11">
        <v>200</v>
      </c>
      <c r="E16" s="11">
        <v>3.4210526315789473</v>
      </c>
      <c r="F16" s="11">
        <v>200</v>
      </c>
      <c r="G16" s="11">
        <v>300</v>
      </c>
      <c r="H16" s="1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9765-99A8-478C-A496-21C8566BF85A}">
  <dimension ref="A1:J14"/>
  <sheetViews>
    <sheetView showGridLines="0" workbookViewId="0">
      <selection activeCell="G19" sqref="G19"/>
    </sheetView>
  </sheetViews>
  <sheetFormatPr defaultRowHeight="14.5" x14ac:dyDescent="0.35"/>
  <cols>
    <col min="1" max="1" width="2.1796875" customWidth="1"/>
    <col min="2" max="2" width="5.81640625" bestFit="1" customWidth="1"/>
    <col min="3" max="3" width="8.7265625" bestFit="1" customWidth="1"/>
    <col min="4" max="4" width="11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7" t="s">
        <v>54</v>
      </c>
    </row>
    <row r="2" spans="1:10" x14ac:dyDescent="0.35">
      <c r="A2" s="7" t="s">
        <v>25</v>
      </c>
    </row>
    <row r="3" spans="1:10" x14ac:dyDescent="0.35">
      <c r="A3" s="7" t="s">
        <v>74</v>
      </c>
    </row>
    <row r="5" spans="1:10" ht="15" thickBot="1" x14ac:dyDescent="0.4"/>
    <row r="6" spans="1:10" x14ac:dyDescent="0.35">
      <c r="B6" s="18"/>
      <c r="C6" s="18" t="s">
        <v>55</v>
      </c>
      <c r="D6" s="18"/>
    </row>
    <row r="7" spans="1:10" ht="15" thickBot="1" x14ac:dyDescent="0.4">
      <c r="B7" s="19" t="s">
        <v>31</v>
      </c>
      <c r="C7" s="19" t="s">
        <v>32</v>
      </c>
      <c r="D7" s="19" t="s">
        <v>52</v>
      </c>
    </row>
    <row r="8" spans="1:10" ht="15" thickBot="1" x14ac:dyDescent="0.4">
      <c r="B8" s="11" t="s">
        <v>42</v>
      </c>
      <c r="C8" s="14" t="s">
        <v>17</v>
      </c>
      <c r="D8" s="15">
        <v>1473.6842105263158</v>
      </c>
    </row>
    <row r="10" spans="1:10" ht="15" thickBot="1" x14ac:dyDescent="0.4"/>
    <row r="11" spans="1:10" x14ac:dyDescent="0.35">
      <c r="B11" s="18"/>
      <c r="C11" s="18" t="s">
        <v>56</v>
      </c>
      <c r="D11" s="18"/>
      <c r="F11" s="18" t="s">
        <v>57</v>
      </c>
      <c r="G11" s="18" t="s">
        <v>55</v>
      </c>
      <c r="I11" s="18" t="s">
        <v>60</v>
      </c>
      <c r="J11" s="18" t="s">
        <v>55</v>
      </c>
    </row>
    <row r="12" spans="1:10" ht="15" thickBot="1" x14ac:dyDescent="0.4">
      <c r="B12" s="19" t="s">
        <v>31</v>
      </c>
      <c r="C12" s="19" t="s">
        <v>32</v>
      </c>
      <c r="D12" s="19" t="s">
        <v>52</v>
      </c>
      <c r="F12" s="19" t="s">
        <v>58</v>
      </c>
      <c r="G12" s="19" t="s">
        <v>59</v>
      </c>
      <c r="I12" s="19" t="s">
        <v>58</v>
      </c>
      <c r="J12" s="19" t="s">
        <v>59</v>
      </c>
    </row>
    <row r="13" spans="1:10" x14ac:dyDescent="0.35">
      <c r="B13" s="13" t="s">
        <v>43</v>
      </c>
      <c r="C13" s="13" t="s">
        <v>3</v>
      </c>
      <c r="D13" s="16">
        <v>10.526315789473685</v>
      </c>
      <c r="F13" s="13" t="e">
        <v>#N/A</v>
      </c>
      <c r="G13" s="13" t="e">
        <v>#N/A</v>
      </c>
      <c r="I13" s="13" t="e">
        <v>#N/A</v>
      </c>
      <c r="J13" s="13" t="e">
        <v>#N/A</v>
      </c>
    </row>
    <row r="14" spans="1:10" ht="15" thickBot="1" x14ac:dyDescent="0.4">
      <c r="B14" s="11" t="s">
        <v>44</v>
      </c>
      <c r="C14" s="11" t="s">
        <v>7</v>
      </c>
      <c r="D14" s="15">
        <v>23.684210526315788</v>
      </c>
      <c r="F14" s="11" t="e">
        <v>#N/A</v>
      </c>
      <c r="G14" s="11" t="e">
        <v>#N/A</v>
      </c>
      <c r="I14" s="11" t="e">
        <v>#N/A</v>
      </c>
      <c r="J14" s="1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3"/>
  <sheetViews>
    <sheetView tabSelected="1" topLeftCell="A2" workbookViewId="0">
      <selection activeCell="L20" sqref="L20"/>
    </sheetView>
  </sheetViews>
  <sheetFormatPr defaultRowHeight="14.5" x14ac:dyDescent="0.35"/>
  <cols>
    <col min="1" max="1" width="3.1796875" customWidth="1"/>
    <col min="2" max="2" width="4" customWidth="1"/>
    <col min="3" max="3" width="3.36328125" customWidth="1"/>
  </cols>
  <sheetData>
    <row r="2" spans="2:11" x14ac:dyDescent="0.35">
      <c r="B2" s="10" t="s">
        <v>0</v>
      </c>
      <c r="C2" s="10"/>
    </row>
    <row r="3" spans="2:11" x14ac:dyDescent="0.35">
      <c r="B3" s="2" t="s">
        <v>1</v>
      </c>
    </row>
    <row r="5" spans="2:11" x14ac:dyDescent="0.35">
      <c r="B5" s="10" t="s">
        <v>2</v>
      </c>
      <c r="C5" s="10"/>
    </row>
    <row r="6" spans="2:11" x14ac:dyDescent="0.35">
      <c r="B6" t="s">
        <v>4</v>
      </c>
      <c r="C6" s="1" t="s">
        <v>6</v>
      </c>
      <c r="D6" t="s">
        <v>3</v>
      </c>
      <c r="E6">
        <v>50</v>
      </c>
    </row>
    <row r="7" spans="2:11" x14ac:dyDescent="0.35">
      <c r="B7" t="s">
        <v>5</v>
      </c>
      <c r="C7" s="1" t="s">
        <v>6</v>
      </c>
      <c r="D7" t="s">
        <v>7</v>
      </c>
      <c r="E7">
        <v>0</v>
      </c>
    </row>
    <row r="9" spans="2:11" x14ac:dyDescent="0.35">
      <c r="B9" s="3" t="s">
        <v>8</v>
      </c>
      <c r="C9" s="3"/>
      <c r="D9" s="3"/>
      <c r="E9" s="3"/>
      <c r="F9" s="3"/>
    </row>
    <row r="10" spans="2:11" x14ac:dyDescent="0.35">
      <c r="B10" s="5" t="s">
        <v>9</v>
      </c>
      <c r="C10" s="5"/>
      <c r="D10" s="5"/>
      <c r="E10" t="s">
        <v>14</v>
      </c>
      <c r="F10" s="8">
        <f>E6</f>
        <v>50</v>
      </c>
      <c r="G10" s="8">
        <f>G11</f>
        <v>50</v>
      </c>
      <c r="H10" s="8">
        <f>E7</f>
        <v>0</v>
      </c>
      <c r="I10" s="8">
        <f>G12</f>
        <v>40</v>
      </c>
      <c r="J10" s="9" t="s">
        <v>17</v>
      </c>
      <c r="K10" s="7">
        <f>F10*G10+H10*I10</f>
        <v>2500</v>
      </c>
    </row>
    <row r="11" spans="2:11" ht="16.5" x14ac:dyDescent="0.35">
      <c r="B11" s="5" t="s">
        <v>10</v>
      </c>
      <c r="C11" s="5"/>
      <c r="D11" s="5"/>
      <c r="E11" s="1" t="s">
        <v>11</v>
      </c>
      <c r="F11" s="1" t="s">
        <v>15</v>
      </c>
      <c r="G11" s="7">
        <v>50</v>
      </c>
    </row>
    <row r="12" spans="2:11" ht="16.5" x14ac:dyDescent="0.35">
      <c r="F12" s="1" t="s">
        <v>16</v>
      </c>
      <c r="G12" s="7">
        <v>40</v>
      </c>
    </row>
    <row r="14" spans="2:11" x14ac:dyDescent="0.35">
      <c r="B14" s="3" t="s">
        <v>12</v>
      </c>
      <c r="C14" s="3"/>
      <c r="D14" s="3"/>
      <c r="E14" s="3"/>
      <c r="F14" s="3"/>
    </row>
    <row r="15" spans="2:11" x14ac:dyDescent="0.35">
      <c r="B15" s="5" t="s">
        <v>13</v>
      </c>
      <c r="C15" s="5"/>
      <c r="D15" s="5"/>
      <c r="F15" s="6">
        <v>1.5</v>
      </c>
      <c r="G15" s="6" t="s">
        <v>18</v>
      </c>
      <c r="H15" s="6"/>
      <c r="I15" s="6"/>
    </row>
    <row r="16" spans="2:11" x14ac:dyDescent="0.35">
      <c r="F16" s="6">
        <v>20</v>
      </c>
      <c r="G16" s="5" t="s">
        <v>20</v>
      </c>
      <c r="H16" s="5"/>
      <c r="I16" s="6"/>
    </row>
    <row r="17" spans="6:13" x14ac:dyDescent="0.35">
      <c r="F17" s="6">
        <v>1</v>
      </c>
      <c r="G17" s="6">
        <v>10</v>
      </c>
      <c r="H17" s="6" t="s">
        <v>23</v>
      </c>
      <c r="I17" s="6"/>
    </row>
    <row r="18" spans="6:13" x14ac:dyDescent="0.35">
      <c r="F18">
        <v>30</v>
      </c>
      <c r="G18">
        <f>E6</f>
        <v>50</v>
      </c>
      <c r="H18">
        <v>50</v>
      </c>
      <c r="I18">
        <f>E7</f>
        <v>0</v>
      </c>
      <c r="J18">
        <f>F18*G18+H18*I18</f>
        <v>1500</v>
      </c>
      <c r="K18" s="1" t="s">
        <v>19</v>
      </c>
      <c r="L18">
        <f>F15*1000</f>
        <v>1500</v>
      </c>
      <c r="M18" t="s">
        <v>21</v>
      </c>
    </row>
    <row r="19" spans="6:13" x14ac:dyDescent="0.35">
      <c r="F19" s="8">
        <v>10</v>
      </c>
      <c r="G19">
        <f>E6</f>
        <v>50</v>
      </c>
      <c r="H19">
        <v>4</v>
      </c>
      <c r="I19">
        <f>E7</f>
        <v>0</v>
      </c>
      <c r="J19">
        <f>F19*G19+H19*I19</f>
        <v>500</v>
      </c>
      <c r="K19" s="1" t="s">
        <v>19</v>
      </c>
      <c r="L19">
        <v>500</v>
      </c>
      <c r="M19" t="s">
        <v>22</v>
      </c>
    </row>
    <row r="22" spans="6:13" x14ac:dyDescent="0.35">
      <c r="F22" s="4"/>
      <c r="G22" s="4"/>
    </row>
    <row r="23" spans="6:13" x14ac:dyDescent="0.35">
      <c r="F23" s="4"/>
      <c r="G23" s="4"/>
    </row>
  </sheetData>
  <mergeCells count="6">
    <mergeCell ref="G16:H16"/>
    <mergeCell ref="B14:F14"/>
    <mergeCell ref="B15:D15"/>
    <mergeCell ref="B9:F9"/>
    <mergeCell ref="B10:D10"/>
    <mergeCell ref="B11:D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Novin Ardian Y.</dc:creator>
  <cp:lastModifiedBy>Novin Ardian Yulianto</cp:lastModifiedBy>
  <dcterms:created xsi:type="dcterms:W3CDTF">2015-06-05T18:17:20Z</dcterms:created>
  <dcterms:modified xsi:type="dcterms:W3CDTF">2022-11-11T11:59:02Z</dcterms:modified>
</cp:coreProperties>
</file>