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ovit\Downloads\"/>
    </mc:Choice>
  </mc:AlternateContent>
  <xr:revisionPtr revIDLastSave="0" documentId="13_ncr:1_{1F043DFF-8FD9-40DD-B8F1-F626198F0C4A}" xr6:coauthVersionLast="47" xr6:coauthVersionMax="47" xr10:uidLastSave="{00000000-0000-0000-0000-000000000000}"/>
  <bookViews>
    <workbookView xWindow="3276" yWindow="3276" windowWidth="17280" windowHeight="9420" xr2:uid="{00000000-000D-0000-FFFF-FFFF00000000}"/>
  </bookViews>
  <sheets>
    <sheet name="Execution Details" sheetId="29" r:id="rId1"/>
    <sheet name="Sheet3" sheetId="36" state="hidden" r:id="rId2"/>
    <sheet name="Sheet1" sheetId="35" state="hidden" r:id="rId3"/>
    <sheet name="Graph" sheetId="32" r:id="rId4"/>
    <sheet name="Error List" sheetId="37" r:id="rId5"/>
    <sheet name="Sheet5" sheetId="39" r:id="rId6"/>
    <sheet name="Sheet2" sheetId="34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9" l="1"/>
  <c r="M19" i="29"/>
  <c r="M21" i="29"/>
  <c r="M23" i="29"/>
  <c r="L24" i="29"/>
  <c r="K24" i="29"/>
  <c r="J24" i="29"/>
  <c r="L23" i="29"/>
  <c r="L21" i="29"/>
  <c r="L19" i="29"/>
  <c r="L17" i="29"/>
  <c r="M17" i="29" s="1"/>
  <c r="K18" i="29"/>
  <c r="L5" i="29"/>
  <c r="L6" i="29" s="1"/>
  <c r="L3" i="29"/>
  <c r="L4" i="29" s="1"/>
  <c r="M3" i="29" l="1"/>
  <c r="M5" i="29"/>
  <c r="M4" i="29"/>
  <c r="M6" i="29"/>
  <c r="L15" i="29" l="1"/>
  <c r="M15" i="29" s="1"/>
  <c r="L13" i="29"/>
  <c r="L14" i="29" s="1"/>
  <c r="L11" i="29"/>
  <c r="M11" i="29" s="1"/>
  <c r="L9" i="29"/>
  <c r="L10" i="29" s="1"/>
  <c r="L7" i="29"/>
  <c r="M7" i="29" s="1"/>
  <c r="M13" i="29" l="1"/>
  <c r="L12" i="29"/>
  <c r="M12" i="29" s="1"/>
  <c r="L8" i="29"/>
  <c r="M8" i="29" s="1"/>
  <c r="L16" i="29"/>
  <c r="M16" i="29" s="1"/>
  <c r="M14" i="29"/>
  <c r="M10" i="29"/>
  <c r="M9" i="29"/>
  <c r="J48" i="35" l="1"/>
  <c r="I48" i="35"/>
  <c r="L47" i="35"/>
  <c r="K47" i="35"/>
  <c r="L46" i="35"/>
  <c r="K46" i="35"/>
  <c r="L45" i="35"/>
  <c r="K45" i="35"/>
  <c r="K48" i="35" s="1"/>
  <c r="L48" i="35" s="1"/>
  <c r="J44" i="35"/>
  <c r="I44" i="35"/>
  <c r="L43" i="35"/>
  <c r="K43" i="35"/>
  <c r="L42" i="35"/>
  <c r="K42" i="35"/>
  <c r="K41" i="35"/>
  <c r="L41" i="35" s="1"/>
  <c r="J40" i="35"/>
  <c r="I40" i="35"/>
  <c r="L39" i="35"/>
  <c r="K39" i="35"/>
  <c r="K38" i="35"/>
  <c r="L38" i="35" s="1"/>
  <c r="L37" i="35"/>
  <c r="K37" i="35"/>
  <c r="K40" i="35" s="1"/>
  <c r="L40" i="35" s="1"/>
  <c r="J36" i="35"/>
  <c r="L36" i="35" s="1"/>
  <c r="I36" i="35"/>
  <c r="K35" i="35"/>
  <c r="L35" i="35" s="1"/>
  <c r="L34" i="35"/>
  <c r="K34" i="35"/>
  <c r="L33" i="35"/>
  <c r="K33" i="35"/>
  <c r="K36" i="35" s="1"/>
  <c r="J32" i="35"/>
  <c r="I32" i="35"/>
  <c r="L31" i="35"/>
  <c r="K31" i="35"/>
  <c r="L30" i="35"/>
  <c r="K30" i="35"/>
  <c r="L29" i="35"/>
  <c r="K29" i="35"/>
  <c r="K32" i="35" s="1"/>
  <c r="L32" i="35" s="1"/>
  <c r="J28" i="35"/>
  <c r="I28" i="35"/>
  <c r="L27" i="35"/>
  <c r="K27" i="35"/>
  <c r="L26" i="35"/>
  <c r="K26" i="35"/>
  <c r="K25" i="35"/>
  <c r="K28" i="35" s="1"/>
  <c r="L28" i="35" s="1"/>
  <c r="J24" i="35"/>
  <c r="L24" i="35" s="1"/>
  <c r="I24" i="35"/>
  <c r="L23" i="35"/>
  <c r="K23" i="35"/>
  <c r="K22" i="35"/>
  <c r="L22" i="35" s="1"/>
  <c r="L21" i="35"/>
  <c r="K21" i="35"/>
  <c r="K24" i="35" s="1"/>
  <c r="J20" i="35"/>
  <c r="L20" i="35" s="1"/>
  <c r="I20" i="35"/>
  <c r="K19" i="35"/>
  <c r="L19" i="35" s="1"/>
  <c r="L18" i="35"/>
  <c r="K18" i="35"/>
  <c r="L17" i="35"/>
  <c r="K17" i="35"/>
  <c r="K20" i="35" s="1"/>
  <c r="J16" i="35"/>
  <c r="I16" i="35"/>
  <c r="L15" i="35"/>
  <c r="K15" i="35"/>
  <c r="L14" i="35"/>
  <c r="K14" i="35"/>
  <c r="L13" i="35"/>
  <c r="K13" i="35"/>
  <c r="K16" i="35" s="1"/>
  <c r="L16" i="35" s="1"/>
  <c r="J12" i="35"/>
  <c r="L12" i="35" s="1"/>
  <c r="I12" i="35"/>
  <c r="L11" i="35"/>
  <c r="K11" i="35"/>
  <c r="L10" i="35"/>
  <c r="K10" i="35"/>
  <c r="K9" i="35"/>
  <c r="K12" i="35" s="1"/>
  <c r="J8" i="35"/>
  <c r="I8" i="35"/>
  <c r="L7" i="35"/>
  <c r="K7" i="35"/>
  <c r="K6" i="35"/>
  <c r="L6" i="35" s="1"/>
  <c r="K5" i="35"/>
  <c r="L5" i="35" s="1"/>
  <c r="J4" i="35"/>
  <c r="L4" i="35" s="1"/>
  <c r="I4" i="35"/>
  <c r="K3" i="35"/>
  <c r="L3" i="35" s="1"/>
  <c r="K2" i="35"/>
  <c r="L2" i="35" s="1"/>
  <c r="L1" i="35"/>
  <c r="K1" i="35"/>
  <c r="K4" i="35" s="1"/>
  <c r="L48" i="36"/>
  <c r="K48" i="36"/>
  <c r="K47" i="36"/>
  <c r="L47" i="36" s="1"/>
  <c r="K46" i="36"/>
  <c r="L46" i="36" s="1"/>
  <c r="J45" i="36"/>
  <c r="L45" i="36" s="1"/>
  <c r="I45" i="36"/>
  <c r="K44" i="36"/>
  <c r="L44" i="36" s="1"/>
  <c r="K43" i="36"/>
  <c r="L43" i="36" s="1"/>
  <c r="L42" i="36"/>
  <c r="K42" i="36"/>
  <c r="L41" i="36"/>
  <c r="K41" i="36"/>
  <c r="K45" i="36" s="1"/>
  <c r="J40" i="36"/>
  <c r="I40" i="36"/>
  <c r="L39" i="36"/>
  <c r="K39" i="36"/>
  <c r="L38" i="36"/>
  <c r="K38" i="36"/>
  <c r="K37" i="36"/>
  <c r="K40" i="36" s="1"/>
  <c r="L40" i="36" s="1"/>
  <c r="K36" i="36"/>
  <c r="L36" i="36" s="1"/>
  <c r="J35" i="36"/>
  <c r="L35" i="36" s="1"/>
  <c r="I35" i="36"/>
  <c r="K34" i="36"/>
  <c r="L34" i="36" s="1"/>
  <c r="K33" i="36"/>
  <c r="L33" i="36" s="1"/>
  <c r="L32" i="36"/>
  <c r="K32" i="36"/>
  <c r="L31" i="36"/>
  <c r="K31" i="36"/>
  <c r="K35" i="36" s="1"/>
  <c r="J30" i="36"/>
  <c r="I30" i="36"/>
  <c r="L29" i="36"/>
  <c r="K29" i="36"/>
  <c r="L28" i="36"/>
  <c r="K28" i="36"/>
  <c r="K27" i="36"/>
  <c r="K30" i="36" s="1"/>
  <c r="L30" i="36" s="1"/>
  <c r="K26" i="36"/>
  <c r="L26" i="36" s="1"/>
  <c r="J25" i="36"/>
  <c r="L25" i="36" s="1"/>
  <c r="I25" i="36"/>
  <c r="K24" i="36"/>
  <c r="L24" i="36" s="1"/>
  <c r="K23" i="36"/>
  <c r="L23" i="36" s="1"/>
  <c r="L22" i="36"/>
  <c r="K22" i="36"/>
  <c r="L21" i="36"/>
  <c r="K21" i="36"/>
  <c r="K25" i="36" s="1"/>
  <c r="J20" i="36"/>
  <c r="I20" i="36"/>
  <c r="L19" i="36"/>
  <c r="K19" i="36"/>
  <c r="L18" i="36"/>
  <c r="K18" i="36"/>
  <c r="K17" i="36"/>
  <c r="K20" i="36" s="1"/>
  <c r="L20" i="36" s="1"/>
  <c r="K16" i="36"/>
  <c r="L16" i="36" s="1"/>
  <c r="J15" i="36"/>
  <c r="L15" i="36" s="1"/>
  <c r="I15" i="36"/>
  <c r="K14" i="36"/>
  <c r="L14" i="36" s="1"/>
  <c r="K13" i="36"/>
  <c r="L13" i="36" s="1"/>
  <c r="L12" i="36"/>
  <c r="K12" i="36"/>
  <c r="L11" i="36"/>
  <c r="K11" i="36"/>
  <c r="K15" i="36" s="1"/>
  <c r="J10" i="36"/>
  <c r="I10" i="36"/>
  <c r="L9" i="36"/>
  <c r="K9" i="36"/>
  <c r="L8" i="36"/>
  <c r="K8" i="36"/>
  <c r="K7" i="36"/>
  <c r="L7" i="36" s="1"/>
  <c r="K6" i="36"/>
  <c r="L6" i="36" s="1"/>
  <c r="J5" i="36"/>
  <c r="L5" i="36" s="1"/>
  <c r="I5" i="36"/>
  <c r="K4" i="36"/>
  <c r="L4" i="36" s="1"/>
  <c r="K3" i="36"/>
  <c r="L3" i="36" s="1"/>
  <c r="L2" i="36"/>
  <c r="K2" i="36"/>
  <c r="L1" i="36"/>
  <c r="K1" i="36"/>
  <c r="K5" i="36" s="1"/>
  <c r="K8" i="35" l="1"/>
  <c r="L8" i="35" s="1"/>
  <c r="K44" i="35"/>
  <c r="L44" i="35" s="1"/>
  <c r="K10" i="36"/>
  <c r="L10" i="36" s="1"/>
  <c r="L17" i="36"/>
  <c r="L27" i="36"/>
  <c r="L37" i="36"/>
  <c r="L9" i="35"/>
  <c r="L25" i="35"/>
</calcChain>
</file>

<file path=xl/sharedStrings.xml><?xml version="1.0" encoding="utf-8"?>
<sst xmlns="http://schemas.openxmlformats.org/spreadsheetml/2006/main" count="472" uniqueCount="89">
  <si>
    <t>Error Rate</t>
  </si>
  <si>
    <t>TPS</t>
  </si>
  <si>
    <t>Run No.</t>
  </si>
  <si>
    <t>Current User</t>
  </si>
  <si>
    <t>Business Process</t>
  </si>
  <si>
    <t>Transaction</t>
  </si>
  <si>
    <t>Response Time (Seconds)</t>
  </si>
  <si>
    <t>Transaction Number</t>
  </si>
  <si>
    <t>CPU Utilization %</t>
  </si>
  <si>
    <t>Memory Used %</t>
  </si>
  <si>
    <t>Minimum</t>
  </si>
  <si>
    <t>Average</t>
  </si>
  <si>
    <t>Maximum</t>
  </si>
  <si>
    <t>Std. Deviation</t>
  </si>
  <si>
    <t>90 Percentile</t>
  </si>
  <si>
    <t>Passed</t>
  </si>
  <si>
    <t>Failed</t>
  </si>
  <si>
    <t>Total Trx</t>
  </si>
  <si>
    <t>Server</t>
  </si>
  <si>
    <t>TOTAL</t>
  </si>
  <si>
    <t>18_1
50 vusers</t>
  </si>
  <si>
    <t>BP01_Login</t>
  </si>
  <si>
    <t>BP01_00_LoadUrl</t>
  </si>
  <si>
    <t>BP01_01_Login</t>
  </si>
  <si>
    <t>BP01_02_Dashboard</t>
  </si>
  <si>
    <t>BP01_03_Logout</t>
  </si>
  <si>
    <t>18_2
100 vusers</t>
  </si>
  <si>
    <t>18_3
150 vusers</t>
  </si>
  <si>
    <t>18_4
200 vusers</t>
  </si>
  <si>
    <t>18_5
250 vusers</t>
  </si>
  <si>
    <t>18_6
300 vusers</t>
  </si>
  <si>
    <t>17_7
350 vusers</t>
  </si>
  <si>
    <t>17_8
400 vusers</t>
  </si>
  <si>
    <t>17_9
450 vusers</t>
  </si>
  <si>
    <t>17_10
500 vusers</t>
  </si>
  <si>
    <t>16_1
50 vusers</t>
  </si>
  <si>
    <t>16_2
100 vusers</t>
  </si>
  <si>
    <t>16_3
150 vusers</t>
  </si>
  <si>
    <t>16_4
200 vusers</t>
  </si>
  <si>
    <t>16_5
250 vusers</t>
  </si>
  <si>
    <t>16_6
300 vusers</t>
  </si>
  <si>
    <t>16_7
350 vusers</t>
  </si>
  <si>
    <t>16_8
400 vusers</t>
  </si>
  <si>
    <t>16_9
450 vusers</t>
  </si>
  <si>
    <t>16_10
500 vusers</t>
  </si>
  <si>
    <t>BP03_02_CekSaldo</t>
  </si>
  <si>
    <t>BP04_02_MenuRekeningAntarBSI</t>
  </si>
  <si>
    <t>BP04_03_SubmitData</t>
  </si>
  <si>
    <t>BP04_04_SubmitToken</t>
  </si>
  <si>
    <t>BP06_02_MenuSKN</t>
  </si>
  <si>
    <t>BP06_03_SubmitData</t>
  </si>
  <si>
    <t>BP06_04_SubmitToken</t>
  </si>
  <si>
    <t>BP12_02_CekMutasiMenu</t>
  </si>
  <si>
    <t>BP12_03_SubmitPeriode</t>
  </si>
  <si>
    <t>BP13_02_MenuTabunganDanGiro</t>
  </si>
  <si>
    <t>BP13_03_MenuTransaksiBsiNet</t>
  </si>
  <si>
    <t>BP13_04_PilihPeriode</t>
  </si>
  <si>
    <t>BP13_05_Logout</t>
  </si>
  <si>
    <t>Passed </t>
  </si>
  <si>
    <t>Failed </t>
  </si>
  <si>
    <t>Stopped 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</si>
  <si>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</si>
  <si>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</si>
  <si>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</si>
  <si>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</si>
  <si>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</si>
  <si>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</si>
  <si>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</si>
  <si>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</si>
  <si>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</si>
  <si>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BP01_01_inquiryAccountInternalV2</t>
  </si>
  <si>
    <t>BP01_02_transferIntraBankV4</t>
  </si>
  <si>
    <t>BP02_01_inquiryAccountInternalV2</t>
  </si>
  <si>
    <t>BP02_02_transferIntraBankV4</t>
  </si>
  <si>
    <t>BP01_TesteranAPI</t>
  </si>
  <si>
    <t>Overall</t>
  </si>
  <si>
    <t>1.00</t>
  </si>
  <si>
    <t>BP01_ProductChart1</t>
  </si>
  <si>
    <t>\</t>
  </si>
  <si>
    <t>1.3</t>
  </si>
  <si>
    <t>1.6</t>
  </si>
  <si>
    <t>1.9</t>
  </si>
  <si>
    <t>1.12</t>
  </si>
  <si>
    <t>1.15</t>
  </si>
  <si>
    <t>1.18</t>
  </si>
  <si>
    <t>1.21</t>
  </si>
  <si>
    <t>1.24</t>
  </si>
  <si>
    <t>1.27</t>
  </si>
  <si>
    <t>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</si>
</sst>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8" tint="-0.249977111117893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medium">
        <color rgb="FFDEE2E6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3">
    <xf numFmtId="0" fontId="0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0" borderId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10" borderId="0" applyNumberFormat="0" applyBorder="0" applyAlignment="0" applyProtection="0"/>
    <xf numFmtId="0" fontId="7" fillId="0" borderId="0"/>
    <xf numFmtId="0" fontId="7" fillId="9" borderId="0" applyNumberFormat="0" applyBorder="0" applyAlignment="0" applyProtection="0"/>
    <xf numFmtId="0" fontId="7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5" borderId="0" applyNumberFormat="0" applyBorder="0" applyAlignment="0" applyProtection="0"/>
    <xf numFmtId="0" fontId="7" fillId="8" borderId="0" applyNumberFormat="0" applyBorder="0" applyAlignment="0" applyProtection="0"/>
    <xf numFmtId="9" fontId="7" fillId="0" borderId="0" applyFont="0" applyFill="0" applyBorder="0" applyAlignment="0" applyProtection="0"/>
    <xf numFmtId="0" fontId="7" fillId="15" borderId="0" applyNumberFormat="0" applyBorder="0" applyAlignment="0" applyProtection="0"/>
    <xf numFmtId="0" fontId="7" fillId="8" borderId="0" applyNumberFormat="0" applyBorder="0" applyAlignment="0" applyProtection="0"/>
    <xf numFmtId="9" fontId="7" fillId="0" borderId="0" applyFont="0" applyFill="0" applyBorder="0" applyAlignment="0" applyProtection="0"/>
    <xf numFmtId="0" fontId="7" fillId="15" borderId="0" applyNumberFormat="0" applyBorder="0" applyAlignment="0" applyProtection="0"/>
    <xf numFmtId="0" fontId="7" fillId="8" borderId="0" applyNumberFormat="0" applyBorder="0" applyAlignment="0" applyProtection="0"/>
    <xf numFmtId="9" fontId="7" fillId="0" borderId="0" applyFont="0" applyFill="0" applyBorder="0" applyAlignment="0" applyProtection="0"/>
    <xf numFmtId="0" fontId="7" fillId="1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9" fillId="0" borderId="0" applyNumberFormat="0" applyFill="0" applyBorder="0" applyAlignment="0" applyProtection="0"/>
    <xf numFmtId="0" fontId="7" fillId="12" borderId="0" applyNumberFormat="0" applyBorder="0" applyAlignment="0" applyProtection="0"/>
    <xf numFmtId="0" fontId="7" fillId="0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4" fillId="17" borderId="0" applyNumberFormat="0" applyBorder="0" applyAlignment="0" applyProtection="0"/>
    <xf numFmtId="0" fontId="7" fillId="16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4" fillId="19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4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2" applyNumberFormat="0" applyFont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164" fontId="7" fillId="0" borderId="0" applyFont="0" applyFill="0" applyBorder="0" applyAlignment="0" applyProtection="0"/>
    <xf numFmtId="0" fontId="10" fillId="2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0" fontId="7" fillId="13" borderId="2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8" fillId="24" borderId="0" xfId="0" applyFont="1" applyFill="1" applyAlignment="1">
      <alignment horizontal="center" vertical="center"/>
    </xf>
    <xf numFmtId="0" fontId="6" fillId="2" borderId="3" xfId="198" applyFont="1" applyFill="1" applyBorder="1" applyAlignment="1">
      <alignment horizontal="center" vertical="center"/>
    </xf>
    <xf numFmtId="0" fontId="13" fillId="26" borderId="3" xfId="222" applyFont="1" applyFill="1" applyBorder="1" applyAlignment="1">
      <alignment vertical="center" wrapText="1"/>
    </xf>
    <xf numFmtId="2" fontId="13" fillId="26" borderId="3" xfId="0" applyNumberFormat="1" applyFont="1" applyFill="1" applyBorder="1" applyAlignment="1">
      <alignment horizontal="center" vertical="center" wrapText="1"/>
    </xf>
    <xf numFmtId="3" fontId="13" fillId="26" borderId="3" xfId="0" applyNumberFormat="1" applyFont="1" applyFill="1" applyBorder="1" applyAlignment="1">
      <alignment horizontal="center" vertical="center" wrapText="1"/>
    </xf>
    <xf numFmtId="0" fontId="13" fillId="26" borderId="3" xfId="0" applyFont="1" applyFill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/>
    </xf>
    <xf numFmtId="10" fontId="14" fillId="26" borderId="3" xfId="46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right" vertical="center"/>
    </xf>
    <xf numFmtId="3" fontId="4" fillId="2" borderId="3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right" vertical="center"/>
    </xf>
    <xf numFmtId="0" fontId="16" fillId="26" borderId="12" xfId="222" applyFill="1" applyBorder="1" applyAlignment="1">
      <alignment vertical="center" wrapText="1"/>
    </xf>
    <xf numFmtId="0" fontId="17" fillId="26" borderId="12" xfId="0" applyFont="1" applyFill="1" applyBorder="1" applyAlignment="1">
      <alignment horizontal="center" vertical="center" wrapText="1"/>
    </xf>
    <xf numFmtId="3" fontId="17" fillId="26" borderId="1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 applyAlignment="1">
      <alignment vertical="center" wrapText="1"/>
    </xf>
    <xf numFmtId="0" fontId="16" fillId="0" borderId="0" xfId="222" applyAlignment="1">
      <alignment vertical="center" wrapText="1"/>
    </xf>
    <xf numFmtId="0" fontId="2" fillId="0" borderId="0" xfId="0" applyFont="1"/>
    <xf numFmtId="0" fontId="16" fillId="0" borderId="0" xfId="222"/>
    <xf numFmtId="3" fontId="19" fillId="0" borderId="0" xfId="0" applyNumberFormat="1" applyFont="1" applyAlignment="1">
      <alignment vertical="center" wrapText="1"/>
    </xf>
    <xf numFmtId="0" fontId="20" fillId="27" borderId="14" xfId="0" applyFont="1" applyFill="1" applyBorder="1" applyAlignment="1">
      <alignment horizontal="center" vertical="center"/>
    </xf>
    <xf numFmtId="0" fontId="21" fillId="27" borderId="14" xfId="0" applyFont="1" applyFill="1" applyBorder="1" applyAlignment="1">
      <alignment horizontal="center" vertical="center"/>
    </xf>
    <xf numFmtId="0" fontId="22" fillId="27" borderId="14" xfId="0" applyFont="1" applyFill="1" applyBorder="1" applyAlignment="1">
      <alignment horizontal="center" vertical="center"/>
    </xf>
    <xf numFmtId="10" fontId="14" fillId="26" borderId="1" xfId="46" applyNumberFormat="1" applyFont="1" applyFill="1" applyBorder="1" applyAlignment="1">
      <alignment horizontal="center" vertical="center" wrapText="1"/>
    </xf>
    <xf numFmtId="0" fontId="20" fillId="28" borderId="14" xfId="0" applyFont="1" applyFill="1" applyBorder="1" applyAlignment="1">
      <alignment horizontal="center" vertical="center"/>
    </xf>
    <xf numFmtId="3" fontId="23" fillId="2" borderId="1" xfId="0" applyNumberFormat="1" applyFont="1" applyFill="1" applyBorder="1" applyAlignment="1">
      <alignment horizontal="center" vertical="center"/>
    </xf>
    <xf numFmtId="3" fontId="24" fillId="0" borderId="1" xfId="0" applyNumberFormat="1" applyFont="1" applyBorder="1" applyAlignment="1">
      <alignment horizontal="center" vertical="center"/>
    </xf>
    <xf numFmtId="2" fontId="20" fillId="27" borderId="14" xfId="0" applyNumberFormat="1" applyFont="1" applyFill="1" applyBorder="1" applyAlignment="1">
      <alignment horizontal="center" vertical="center"/>
    </xf>
    <xf numFmtId="3" fontId="23" fillId="2" borderId="20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3" fontId="24" fillId="0" borderId="1" xfId="0" applyNumberFormat="1" applyFont="1" applyBorder="1" applyAlignment="1">
      <alignment horizontal="center"/>
    </xf>
    <xf numFmtId="2" fontId="24" fillId="0" borderId="1" xfId="0" applyNumberFormat="1" applyFont="1" applyBorder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6" fillId="2" borderId="4" xfId="198" applyFont="1" applyFill="1" applyBorder="1" applyAlignment="1">
      <alignment horizontal="center" vertical="center"/>
    </xf>
    <xf numFmtId="0" fontId="25" fillId="0" borderId="0" xfId="0" applyFont="1"/>
    <xf numFmtId="3" fontId="0" fillId="0" borderId="0" xfId="0" applyNumberFormat="1"/>
    <xf numFmtId="0" fontId="20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20" fillId="0" borderId="17" xfId="0" applyNumberFormat="1" applyFont="1" applyBorder="1" applyAlignment="1">
      <alignment horizontal="center"/>
    </xf>
    <xf numFmtId="0" fontId="1" fillId="0" borderId="0" xfId="0" applyFont="1"/>
    <xf numFmtId="0" fontId="22" fillId="28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20" fillId="27" borderId="15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7" borderId="16" xfId="0" applyFont="1" applyFill="1" applyBorder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2" fontId="6" fillId="2" borderId="3" xfId="198" applyNumberFormat="1" applyFont="1" applyFill="1" applyBorder="1" applyAlignment="1">
      <alignment horizontal="center" vertical="center"/>
    </xf>
    <xf numFmtId="0" fontId="6" fillId="2" borderId="3" xfId="198" applyFont="1" applyFill="1" applyBorder="1" applyAlignment="1">
      <alignment horizontal="center" vertical="center"/>
    </xf>
    <xf numFmtId="0" fontId="6" fillId="2" borderId="4" xfId="198" applyFont="1" applyFill="1" applyBorder="1" applyAlignment="1">
      <alignment horizontal="center" vertical="center"/>
    </xf>
    <xf numFmtId="0" fontId="6" fillId="2" borderId="6" xfId="198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0" fillId="25" borderId="0" xfId="0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wrapText="1"/>
    </xf>
    <xf numFmtId="0" fontId="15" fillId="2" borderId="3" xfId="198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</cellXfs>
  <cellStyles count="223">
    <cellStyle name="20% - Accent1 10" xfId="25" xr:uid="{00000000-0005-0000-0000-000041000000}"/>
    <cellStyle name="20% - Accent1 11" xfId="27" xr:uid="{00000000-0005-0000-0000-000046000000}"/>
    <cellStyle name="20% - Accent1 12" xfId="29" xr:uid="{00000000-0005-0000-0000-00004B000000}"/>
    <cellStyle name="20% - Accent1 13" xfId="19" xr:uid="{00000000-0005-0000-0000-000032000000}"/>
    <cellStyle name="20% - Accent1 14" xfId="2" xr:uid="{00000000-0005-0000-0000-000003000000}"/>
    <cellStyle name="20% - Accent1 15" xfId="24" xr:uid="{00000000-0005-0000-0000-00003C000000}"/>
    <cellStyle name="20% - Accent1 2" xfId="26" xr:uid="{00000000-0005-0000-0000-000045000000}"/>
    <cellStyle name="20% - Accent1 3" xfId="28" xr:uid="{00000000-0005-0000-0000-00004A000000}"/>
    <cellStyle name="20% - Accent1 4" xfId="18" xr:uid="{00000000-0005-0000-0000-000031000000}"/>
    <cellStyle name="20% - Accent1 5" xfId="1" xr:uid="{00000000-0005-0000-0000-000002000000}"/>
    <cellStyle name="20% - Accent1 6" xfId="23" xr:uid="{00000000-0005-0000-0000-00003B000000}"/>
    <cellStyle name="20% - Accent1 7" xfId="5" xr:uid="{00000000-0005-0000-0000-00000B000000}"/>
    <cellStyle name="20% - Accent1 8" xfId="15" xr:uid="{00000000-0005-0000-0000-000029000000}"/>
    <cellStyle name="20% - Accent1 9" xfId="8" xr:uid="{00000000-0005-0000-0000-000014000000}"/>
    <cellStyle name="20% - Accent2 10" xfId="20" xr:uid="{00000000-0005-0000-0000-000034000000}"/>
    <cellStyle name="20% - Accent2 11" xfId="21" xr:uid="{00000000-0005-0000-0000-000038000000}"/>
    <cellStyle name="20% - Accent2 12" xfId="30" xr:uid="{00000000-0005-0000-0000-00004E000000}"/>
    <cellStyle name="20% - Accent2 13" xfId="31" xr:uid="{00000000-0005-0000-0000-00004F000000}"/>
    <cellStyle name="20% - Accent2 14" xfId="32" xr:uid="{00000000-0005-0000-0000-000050000000}"/>
    <cellStyle name="20% - Accent2 15" xfId="33" xr:uid="{00000000-0005-0000-0000-000051000000}"/>
    <cellStyle name="20% - Accent2 2" xfId="34" xr:uid="{00000000-0005-0000-0000-000052000000}"/>
    <cellStyle name="20% - Accent2 3" xfId="35" xr:uid="{00000000-0005-0000-0000-000053000000}"/>
    <cellStyle name="20% - Accent2 4" xfId="36" xr:uid="{00000000-0005-0000-0000-000054000000}"/>
    <cellStyle name="20% - Accent2 5" xfId="37" xr:uid="{00000000-0005-0000-0000-000055000000}"/>
    <cellStyle name="20% - Accent2 6" xfId="39" xr:uid="{00000000-0005-0000-0000-000057000000}"/>
    <cellStyle name="20% - Accent2 7" xfId="42" xr:uid="{00000000-0005-0000-0000-00005A000000}"/>
    <cellStyle name="20% - Accent2 8" xfId="45" xr:uid="{00000000-0005-0000-0000-00005D000000}"/>
    <cellStyle name="20% - Accent2 9" xfId="48" xr:uid="{00000000-0005-0000-0000-000060000000}"/>
    <cellStyle name="20% - Accent3 10" xfId="49" xr:uid="{00000000-0005-0000-0000-000061000000}"/>
    <cellStyle name="20% - Accent3 11" xfId="50" xr:uid="{00000000-0005-0000-0000-000062000000}"/>
    <cellStyle name="20% - Accent3 12" xfId="51" xr:uid="{00000000-0005-0000-0000-000063000000}"/>
    <cellStyle name="20% - Accent3 13" xfId="52" xr:uid="{00000000-0005-0000-0000-000064000000}"/>
    <cellStyle name="20% - Accent3 14" xfId="53" xr:uid="{00000000-0005-0000-0000-000065000000}"/>
    <cellStyle name="20% - Accent3 15" xfId="54" xr:uid="{00000000-0005-0000-0000-000066000000}"/>
    <cellStyle name="20% - Accent3 2" xfId="55" xr:uid="{00000000-0005-0000-0000-000067000000}"/>
    <cellStyle name="20% - Accent3 3" xfId="57" xr:uid="{00000000-0005-0000-0000-000069000000}"/>
    <cellStyle name="20% - Accent3 4" xfId="17" xr:uid="{00000000-0005-0000-0000-00002D000000}"/>
    <cellStyle name="20% - Accent3 5" xfId="59" xr:uid="{00000000-0005-0000-0000-00006B000000}"/>
    <cellStyle name="20% - Accent3 6" xfId="62" xr:uid="{00000000-0005-0000-0000-00006E000000}"/>
    <cellStyle name="20% - Accent3 7" xfId="65" xr:uid="{00000000-0005-0000-0000-000071000000}"/>
    <cellStyle name="20% - Accent3 8" xfId="68" xr:uid="{00000000-0005-0000-0000-000074000000}"/>
    <cellStyle name="20% - Accent3 9" xfId="70" xr:uid="{00000000-0005-0000-0000-000076000000}"/>
    <cellStyle name="20% - Accent4 10" xfId="71" xr:uid="{00000000-0005-0000-0000-000077000000}"/>
    <cellStyle name="20% - Accent4 11" xfId="10" xr:uid="{00000000-0005-0000-0000-000020000000}"/>
    <cellStyle name="20% - Accent4 12" xfId="72" xr:uid="{00000000-0005-0000-0000-000078000000}"/>
    <cellStyle name="20% - Accent4 13" xfId="73" xr:uid="{00000000-0005-0000-0000-000079000000}"/>
    <cellStyle name="20% - Accent4 14" xfId="74" xr:uid="{00000000-0005-0000-0000-00007A000000}"/>
    <cellStyle name="20% - Accent4 15" xfId="75" xr:uid="{00000000-0005-0000-0000-00007B000000}"/>
    <cellStyle name="20% - Accent4 2" xfId="76" xr:uid="{00000000-0005-0000-0000-00007C000000}"/>
    <cellStyle name="20% - Accent4 3" xfId="77" xr:uid="{00000000-0005-0000-0000-00007D000000}"/>
    <cellStyle name="20% - Accent4 4" xfId="78" xr:uid="{00000000-0005-0000-0000-00007E000000}"/>
    <cellStyle name="20% - Accent4 5" xfId="79" xr:uid="{00000000-0005-0000-0000-00007F000000}"/>
    <cellStyle name="20% - Accent4 6" xfId="81" xr:uid="{00000000-0005-0000-0000-000081000000}"/>
    <cellStyle name="20% - Accent4 7" xfId="83" xr:uid="{00000000-0005-0000-0000-000083000000}"/>
    <cellStyle name="20% - Accent4 8" xfId="85" xr:uid="{00000000-0005-0000-0000-000085000000}"/>
    <cellStyle name="20% - Accent4 9" xfId="87" xr:uid="{00000000-0005-0000-0000-000087000000}"/>
    <cellStyle name="20% - Accent5 10" xfId="56" xr:uid="{00000000-0005-0000-0000-000068000000}"/>
    <cellStyle name="20% - Accent5 11" xfId="16" xr:uid="{00000000-0005-0000-0000-00002C000000}"/>
    <cellStyle name="20% - Accent5 12" xfId="58" xr:uid="{00000000-0005-0000-0000-00006A000000}"/>
    <cellStyle name="20% - Accent5 13" xfId="61" xr:uid="{00000000-0005-0000-0000-00006D000000}"/>
    <cellStyle name="20% - Accent5 14" xfId="64" xr:uid="{00000000-0005-0000-0000-000070000000}"/>
    <cellStyle name="20% - Accent5 15" xfId="67" xr:uid="{00000000-0005-0000-0000-000073000000}"/>
    <cellStyle name="20% - Accent5 2" xfId="88" xr:uid="{00000000-0005-0000-0000-000088000000}"/>
    <cellStyle name="20% - Accent5 3" xfId="89" xr:uid="{00000000-0005-0000-0000-000089000000}"/>
    <cellStyle name="20% - Accent5 4" xfId="90" xr:uid="{00000000-0005-0000-0000-00008A000000}"/>
    <cellStyle name="20% - Accent5 5" xfId="91" xr:uid="{00000000-0005-0000-0000-00008B000000}"/>
    <cellStyle name="20% - Accent5 6" xfId="92" xr:uid="{00000000-0005-0000-0000-00008C000000}"/>
    <cellStyle name="20% - Accent5 7" xfId="93" xr:uid="{00000000-0005-0000-0000-00008D000000}"/>
    <cellStyle name="20% - Accent5 8" xfId="94" xr:uid="{00000000-0005-0000-0000-00008E000000}"/>
    <cellStyle name="20% - Accent5 9" xfId="96" xr:uid="{00000000-0005-0000-0000-000090000000}"/>
    <cellStyle name="20% - Accent6 10" xfId="12" xr:uid="{00000000-0005-0000-0000-000024000000}"/>
    <cellStyle name="20% - Accent6 11" xfId="98" xr:uid="{00000000-0005-0000-0000-000092000000}"/>
    <cellStyle name="20% - Accent6 12" xfId="99" xr:uid="{00000000-0005-0000-0000-000093000000}"/>
    <cellStyle name="20% - Accent6 13" xfId="100" xr:uid="{00000000-0005-0000-0000-000094000000}"/>
    <cellStyle name="20% - Accent6 14" xfId="101" xr:uid="{00000000-0005-0000-0000-000095000000}"/>
    <cellStyle name="20% - Accent6 15" xfId="102" xr:uid="{00000000-0005-0000-0000-000096000000}"/>
    <cellStyle name="20% - Accent6 2" xfId="103" xr:uid="{00000000-0005-0000-0000-000097000000}"/>
    <cellStyle name="20% - Accent6 3" xfId="104" xr:uid="{00000000-0005-0000-0000-000098000000}"/>
    <cellStyle name="20% - Accent6 4" xfId="105" xr:uid="{00000000-0005-0000-0000-000099000000}"/>
    <cellStyle name="20% - Accent6 5" xfId="106" xr:uid="{00000000-0005-0000-0000-00009A000000}"/>
    <cellStyle name="20% - Accent6 6" xfId="107" xr:uid="{00000000-0005-0000-0000-00009B000000}"/>
    <cellStyle name="20% - Accent6 7" xfId="108" xr:uid="{00000000-0005-0000-0000-00009C000000}"/>
    <cellStyle name="20% - Accent6 8" xfId="109" xr:uid="{00000000-0005-0000-0000-00009D000000}"/>
    <cellStyle name="20% - Accent6 9" xfId="110" xr:uid="{00000000-0005-0000-0000-00009E000000}"/>
    <cellStyle name="40% - Accent1 10" xfId="111" xr:uid="{00000000-0005-0000-0000-00009F000000}"/>
    <cellStyle name="40% - Accent1 11" xfId="112" xr:uid="{00000000-0005-0000-0000-0000A0000000}"/>
    <cellStyle name="40% - Accent1 12" xfId="113" xr:uid="{00000000-0005-0000-0000-0000A1000000}"/>
    <cellStyle name="40% - Accent1 13" xfId="114" xr:uid="{00000000-0005-0000-0000-0000A2000000}"/>
    <cellStyle name="40% - Accent1 14" xfId="115" xr:uid="{00000000-0005-0000-0000-0000A3000000}"/>
    <cellStyle name="40% - Accent1 15" xfId="9" xr:uid="{00000000-0005-0000-0000-00001D000000}"/>
    <cellStyle name="40% - Accent1 2" xfId="116" xr:uid="{00000000-0005-0000-0000-0000A4000000}"/>
    <cellStyle name="40% - Accent1 3" xfId="117" xr:uid="{00000000-0005-0000-0000-0000A5000000}"/>
    <cellStyle name="40% - Accent1 4" xfId="118" xr:uid="{00000000-0005-0000-0000-0000A6000000}"/>
    <cellStyle name="40% - Accent1 5" xfId="119" xr:uid="{00000000-0005-0000-0000-0000A7000000}"/>
    <cellStyle name="40% - Accent1 6" xfId="122" xr:uid="{00000000-0005-0000-0000-0000AA000000}"/>
    <cellStyle name="40% - Accent1 7" xfId="124" xr:uid="{00000000-0005-0000-0000-0000AC000000}"/>
    <cellStyle name="40% - Accent1 8" xfId="126" xr:uid="{00000000-0005-0000-0000-0000AE000000}"/>
    <cellStyle name="40% - Accent1 9" xfId="128" xr:uid="{00000000-0005-0000-0000-0000B0000000}"/>
    <cellStyle name="40% - Accent2 10" xfId="121" xr:uid="{00000000-0005-0000-0000-0000A9000000}"/>
    <cellStyle name="40% - Accent2 11" xfId="123" xr:uid="{00000000-0005-0000-0000-0000AB000000}"/>
    <cellStyle name="40% - Accent2 12" xfId="125" xr:uid="{00000000-0005-0000-0000-0000AD000000}"/>
    <cellStyle name="40% - Accent2 13" xfId="127" xr:uid="{00000000-0005-0000-0000-0000AF000000}"/>
    <cellStyle name="40% - Accent2 14" xfId="13" xr:uid="{00000000-0005-0000-0000-000026000000}"/>
    <cellStyle name="40% - Accent2 15" xfId="129" xr:uid="{00000000-0005-0000-0000-0000B1000000}"/>
    <cellStyle name="40% - Accent2 2" xfId="130" xr:uid="{00000000-0005-0000-0000-0000B2000000}"/>
    <cellStyle name="40% - Accent2 3" xfId="131" xr:uid="{00000000-0005-0000-0000-0000B3000000}"/>
    <cellStyle name="40% - Accent2 4" xfId="132" xr:uid="{00000000-0005-0000-0000-0000B4000000}"/>
    <cellStyle name="40% - Accent2 5" xfId="133" xr:uid="{00000000-0005-0000-0000-0000B5000000}"/>
    <cellStyle name="40% - Accent2 6" xfId="135" xr:uid="{00000000-0005-0000-0000-0000B7000000}"/>
    <cellStyle name="40% - Accent2 7" xfId="136" xr:uid="{00000000-0005-0000-0000-0000B8000000}"/>
    <cellStyle name="40% - Accent2 8" xfId="137" xr:uid="{00000000-0005-0000-0000-0000B9000000}"/>
    <cellStyle name="40% - Accent2 9" xfId="138" xr:uid="{00000000-0005-0000-0000-0000BA000000}"/>
    <cellStyle name="40% - Accent3 10" xfId="140" xr:uid="{00000000-0005-0000-0000-0000BC000000}"/>
    <cellStyle name="40% - Accent3 11" xfId="142" xr:uid="{00000000-0005-0000-0000-0000BE000000}"/>
    <cellStyle name="40% - Accent3 12" xfId="144" xr:uid="{00000000-0005-0000-0000-0000C0000000}"/>
    <cellStyle name="40% - Accent3 13" xfId="146" xr:uid="{00000000-0005-0000-0000-0000C2000000}"/>
    <cellStyle name="40% - Accent3 14" xfId="147" xr:uid="{00000000-0005-0000-0000-0000C3000000}"/>
    <cellStyle name="40% - Accent3 15" xfId="148" xr:uid="{00000000-0005-0000-0000-0000C4000000}"/>
    <cellStyle name="40% - Accent3 2" xfId="22" xr:uid="{00000000-0005-0000-0000-00003A000000}"/>
    <cellStyle name="40% - Accent3 3" xfId="4" xr:uid="{00000000-0005-0000-0000-00000A000000}"/>
    <cellStyle name="40% - Accent3 4" xfId="14" xr:uid="{00000000-0005-0000-0000-000028000000}"/>
    <cellStyle name="40% - Accent3 5" xfId="7" xr:uid="{00000000-0005-0000-0000-000013000000}"/>
    <cellStyle name="40% - Accent3 6" xfId="150" xr:uid="{00000000-0005-0000-0000-0000C6000000}"/>
    <cellStyle name="40% - Accent3 7" xfId="151" xr:uid="{00000000-0005-0000-0000-0000C7000000}"/>
    <cellStyle name="40% - Accent3 8" xfId="152" xr:uid="{00000000-0005-0000-0000-0000C8000000}"/>
    <cellStyle name="40% - Accent3 9" xfId="153" xr:uid="{00000000-0005-0000-0000-0000C9000000}"/>
    <cellStyle name="40% - Accent4 10" xfId="154" xr:uid="{00000000-0005-0000-0000-0000CA000000}"/>
    <cellStyle name="40% - Accent4 11" xfId="155" xr:uid="{00000000-0005-0000-0000-0000CB000000}"/>
    <cellStyle name="40% - Accent4 12" xfId="156" xr:uid="{00000000-0005-0000-0000-0000CC000000}"/>
    <cellStyle name="40% - Accent4 13" xfId="157" xr:uid="{00000000-0005-0000-0000-0000CD000000}"/>
    <cellStyle name="40% - Accent4 14" xfId="158" xr:uid="{00000000-0005-0000-0000-0000CE000000}"/>
    <cellStyle name="40% - Accent4 15" xfId="159" xr:uid="{00000000-0005-0000-0000-0000CF000000}"/>
    <cellStyle name="40% - Accent4 2" xfId="38" xr:uid="{00000000-0005-0000-0000-000056000000}"/>
    <cellStyle name="40% - Accent4 3" xfId="41" xr:uid="{00000000-0005-0000-0000-000059000000}"/>
    <cellStyle name="40% - Accent4 4" xfId="44" xr:uid="{00000000-0005-0000-0000-00005C000000}"/>
    <cellStyle name="40% - Accent4 5" xfId="47" xr:uid="{00000000-0005-0000-0000-00005F000000}"/>
    <cellStyle name="40% - Accent4 6" xfId="161" xr:uid="{00000000-0005-0000-0000-0000D1000000}"/>
    <cellStyle name="40% - Accent4 7" xfId="162" xr:uid="{00000000-0005-0000-0000-0000D2000000}"/>
    <cellStyle name="40% - Accent4 8" xfId="163" xr:uid="{00000000-0005-0000-0000-0000D3000000}"/>
    <cellStyle name="40% - Accent4 9" xfId="164" xr:uid="{00000000-0005-0000-0000-0000D4000000}"/>
    <cellStyle name="40% - Accent5 10" xfId="165" xr:uid="{00000000-0005-0000-0000-0000D5000000}"/>
    <cellStyle name="40% - Accent5 11" xfId="166" xr:uid="{00000000-0005-0000-0000-0000D6000000}"/>
    <cellStyle name="40% - Accent5 12" xfId="167" xr:uid="{00000000-0005-0000-0000-0000D7000000}"/>
    <cellStyle name="40% - Accent5 13" xfId="168" xr:uid="{00000000-0005-0000-0000-0000D8000000}"/>
    <cellStyle name="40% - Accent5 14" xfId="169" xr:uid="{00000000-0005-0000-0000-0000D9000000}"/>
    <cellStyle name="40% - Accent5 15" xfId="170" xr:uid="{00000000-0005-0000-0000-0000DA000000}"/>
    <cellStyle name="40% - Accent5 2" xfId="60" xr:uid="{00000000-0005-0000-0000-00006C000000}"/>
    <cellStyle name="40% - Accent5 3" xfId="63" xr:uid="{00000000-0005-0000-0000-00006F000000}"/>
    <cellStyle name="40% - Accent5 4" xfId="66" xr:uid="{00000000-0005-0000-0000-000072000000}"/>
    <cellStyle name="40% - Accent5 5" xfId="69" xr:uid="{00000000-0005-0000-0000-000075000000}"/>
    <cellStyle name="40% - Accent5 6" xfId="171" xr:uid="{00000000-0005-0000-0000-0000DB000000}"/>
    <cellStyle name="40% - Accent5 7" xfId="172" xr:uid="{00000000-0005-0000-0000-0000DC000000}"/>
    <cellStyle name="40% - Accent5 8" xfId="173" xr:uid="{00000000-0005-0000-0000-0000DD000000}"/>
    <cellStyle name="40% - Accent5 9" xfId="174" xr:uid="{00000000-0005-0000-0000-0000DE000000}"/>
    <cellStyle name="40% - Accent6 10" xfId="175" xr:uid="{00000000-0005-0000-0000-0000DF000000}"/>
    <cellStyle name="40% - Accent6 11" xfId="176" xr:uid="{00000000-0005-0000-0000-0000E0000000}"/>
    <cellStyle name="40% - Accent6 12" xfId="6" xr:uid="{00000000-0005-0000-0000-00000E000000}"/>
    <cellStyle name="40% - Accent6 13" xfId="177" xr:uid="{00000000-0005-0000-0000-0000E1000000}"/>
    <cellStyle name="40% - Accent6 14" xfId="178" xr:uid="{00000000-0005-0000-0000-0000E2000000}"/>
    <cellStyle name="40% - Accent6 15" xfId="179" xr:uid="{00000000-0005-0000-0000-0000E3000000}"/>
    <cellStyle name="40% - Accent6 2" xfId="80" xr:uid="{00000000-0005-0000-0000-000080000000}"/>
    <cellStyle name="40% - Accent6 3" xfId="82" xr:uid="{00000000-0005-0000-0000-000082000000}"/>
    <cellStyle name="40% - Accent6 4" xfId="84" xr:uid="{00000000-0005-0000-0000-000084000000}"/>
    <cellStyle name="40% - Accent6 5" xfId="86" xr:uid="{00000000-0005-0000-0000-000086000000}"/>
    <cellStyle name="40% - Accent6 6" xfId="139" xr:uid="{00000000-0005-0000-0000-0000BB000000}"/>
    <cellStyle name="40% - Accent6 7" xfId="141" xr:uid="{00000000-0005-0000-0000-0000BD000000}"/>
    <cellStyle name="40% - Accent6 8" xfId="143" xr:uid="{00000000-0005-0000-0000-0000BF000000}"/>
    <cellStyle name="40% - Accent6 9" xfId="145" xr:uid="{00000000-0005-0000-0000-0000C1000000}"/>
    <cellStyle name="60% - Accent1 2" xfId="181" xr:uid="{00000000-0005-0000-0000-0000E5000000}"/>
    <cellStyle name="60% - Accent2 2" xfId="182" xr:uid="{00000000-0005-0000-0000-0000E6000000}"/>
    <cellStyle name="60% - Accent3 2" xfId="120" xr:uid="{00000000-0005-0000-0000-0000A8000000}"/>
    <cellStyle name="60% - Accent4 2" xfId="134" xr:uid="{00000000-0005-0000-0000-0000B6000000}"/>
    <cellStyle name="60% - Accent5 2" xfId="149" xr:uid="{00000000-0005-0000-0000-0000C5000000}"/>
    <cellStyle name="60% - Accent6 2" xfId="160" xr:uid="{00000000-0005-0000-0000-0000D0000000}"/>
    <cellStyle name="Comma 2" xfId="183" xr:uid="{00000000-0005-0000-0000-0000E7000000}"/>
    <cellStyle name="Hyperlink" xfId="222" builtinId="8"/>
    <cellStyle name="Neutral 2" xfId="184" xr:uid="{00000000-0005-0000-0000-0000E8000000}"/>
    <cellStyle name="Normal" xfId="0" builtinId="0"/>
    <cellStyle name="Normal 10" xfId="185" xr:uid="{00000000-0005-0000-0000-0000E9000000}"/>
    <cellStyle name="Normal 11" xfId="186" xr:uid="{00000000-0005-0000-0000-0000EA000000}"/>
    <cellStyle name="Normal 12" xfId="3" xr:uid="{00000000-0005-0000-0000-000007000000}"/>
    <cellStyle name="Normal 13" xfId="187" xr:uid="{00000000-0005-0000-0000-0000EB000000}"/>
    <cellStyle name="Normal 14" xfId="188" xr:uid="{00000000-0005-0000-0000-0000EC000000}"/>
    <cellStyle name="Normal 15" xfId="189" xr:uid="{00000000-0005-0000-0000-0000ED000000}"/>
    <cellStyle name="Normal 16" xfId="190" xr:uid="{00000000-0005-0000-0000-0000EE000000}"/>
    <cellStyle name="Normal 19" xfId="191" xr:uid="{00000000-0005-0000-0000-0000EF000000}"/>
    <cellStyle name="Normal 2" xfId="192" xr:uid="{00000000-0005-0000-0000-0000F0000000}"/>
    <cellStyle name="Normal 2 2" xfId="193" xr:uid="{00000000-0005-0000-0000-0000F1000000}"/>
    <cellStyle name="Normal 2 2 2" xfId="194" xr:uid="{00000000-0005-0000-0000-0000F2000000}"/>
    <cellStyle name="Normal 2 2 3" xfId="195" xr:uid="{00000000-0005-0000-0000-0000F3000000}"/>
    <cellStyle name="Normal 2 3" xfId="196" xr:uid="{00000000-0005-0000-0000-0000F4000000}"/>
    <cellStyle name="Normal 2 4" xfId="197" xr:uid="{00000000-0005-0000-0000-0000F5000000}"/>
    <cellStyle name="Normal 2 5" xfId="198" xr:uid="{00000000-0005-0000-0000-0000F6000000}"/>
    <cellStyle name="Normal 3" xfId="199" xr:uid="{00000000-0005-0000-0000-0000F7000000}"/>
    <cellStyle name="Normal 3 2" xfId="200" xr:uid="{00000000-0005-0000-0000-0000F8000000}"/>
    <cellStyle name="Normal 3 2 2" xfId="221" xr:uid="{2E3AB2B2-CCE5-4144-964C-9B4EC3C49270}"/>
    <cellStyle name="Normal 3 3" xfId="201" xr:uid="{00000000-0005-0000-0000-0000F9000000}"/>
    <cellStyle name="Normal 4" xfId="202" xr:uid="{00000000-0005-0000-0000-0000FA000000}"/>
    <cellStyle name="Normal 5" xfId="203" xr:uid="{00000000-0005-0000-0000-0000FB000000}"/>
    <cellStyle name="Normal 6" xfId="204" xr:uid="{00000000-0005-0000-0000-0000FC000000}"/>
    <cellStyle name="Normal 7" xfId="205" xr:uid="{00000000-0005-0000-0000-0000FD000000}"/>
    <cellStyle name="Normal 8" xfId="11" xr:uid="{00000000-0005-0000-0000-000023000000}"/>
    <cellStyle name="Normal 9" xfId="97" xr:uid="{00000000-0005-0000-0000-000091000000}"/>
    <cellStyle name="Note 10" xfId="206" xr:uid="{00000000-0005-0000-0000-0000FE000000}"/>
    <cellStyle name="Note 11" xfId="207" xr:uid="{00000000-0005-0000-0000-0000FF000000}"/>
    <cellStyle name="Note 12" xfId="208" xr:uid="{00000000-0005-0000-0000-000000010000}"/>
    <cellStyle name="Note 13" xfId="209" xr:uid="{00000000-0005-0000-0000-000001010000}"/>
    <cellStyle name="Note 14" xfId="210" xr:uid="{00000000-0005-0000-0000-000002010000}"/>
    <cellStyle name="Note 15" xfId="211" xr:uid="{00000000-0005-0000-0000-000003010000}"/>
    <cellStyle name="Note 16" xfId="180" xr:uid="{00000000-0005-0000-0000-0000E4000000}"/>
    <cellStyle name="Note 2" xfId="212" xr:uid="{00000000-0005-0000-0000-000004010000}"/>
    <cellStyle name="Note 3" xfId="213" xr:uid="{00000000-0005-0000-0000-000005010000}"/>
    <cellStyle name="Note 4" xfId="214" xr:uid="{00000000-0005-0000-0000-000006010000}"/>
    <cellStyle name="Note 5" xfId="215" xr:uid="{00000000-0005-0000-0000-000007010000}"/>
    <cellStyle name="Note 6" xfId="216" xr:uid="{00000000-0005-0000-0000-000008010000}"/>
    <cellStyle name="Note 7" xfId="217" xr:uid="{00000000-0005-0000-0000-000009010000}"/>
    <cellStyle name="Note 8" xfId="218" xr:uid="{00000000-0005-0000-0000-00000A010000}"/>
    <cellStyle name="Note 9" xfId="219" xr:uid="{00000000-0005-0000-0000-00000B010000}"/>
    <cellStyle name="Percent 2" xfId="40" xr:uid="{00000000-0005-0000-0000-000058000000}"/>
    <cellStyle name="Percent 2 2" xfId="220" xr:uid="{1912D57D-36D2-4BEF-9BA3-AF4F84C594E5}"/>
    <cellStyle name="Percent 3" xfId="43" xr:uid="{00000000-0005-0000-0000-00005B000000}"/>
    <cellStyle name="Percent 4" xfId="46" xr:uid="{00000000-0005-0000-0000-00005E000000}"/>
    <cellStyle name="Title 2" xfId="95" xr:uid="{00000000-0005-0000-0000-00008F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9FF"/>
      <color rgb="FFFF3399"/>
      <color rgb="FFFFCCCC"/>
      <color rgb="FFFFCCFF"/>
      <color rgb="FFFF00FF"/>
      <color rgb="FFBC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10</xdr:col>
      <xdr:colOff>286871</xdr:colOff>
      <xdr:row>17</xdr:row>
      <xdr:rowOff>66261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31CD4C-041A-7893-0A5A-2E77ECD7A0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570"/>
        <a:stretch/>
      </xdr:blipFill>
      <xdr:spPr>
        <a:xfrm>
          <a:off x="762000" y="1"/>
          <a:ext cx="5803088" cy="31639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331694</xdr:colOff>
      <xdr:row>39</xdr:row>
      <xdr:rowOff>89647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3A2BF-6E47-2861-D8B9-374B08672C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0353"/>
        <a:stretch/>
      </xdr:blipFill>
      <xdr:spPr>
        <a:xfrm>
          <a:off x="762000" y="3944471"/>
          <a:ext cx="5818094" cy="3137647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672353</xdr:colOff>
      <xdr:row>44</xdr:row>
      <xdr:rowOff>0</xdr:rowOff>
    </xdr:from>
    <xdr:to>
      <xdr:col>11</xdr:col>
      <xdr:colOff>235608</xdr:colOff>
      <xdr:row>58</xdr:row>
      <xdr:rowOff>149087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D78FEB-4BA6-3B0F-CDE6-30C750E411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9491"/>
        <a:stretch/>
      </xdr:blipFill>
      <xdr:spPr>
        <a:xfrm>
          <a:off x="672353" y="8017565"/>
          <a:ext cx="6454385" cy="27001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11</xdr:col>
      <xdr:colOff>149087</xdr:colOff>
      <xdr:row>84</xdr:row>
      <xdr:rowOff>12208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08DFD66-774F-5BF0-8467-EADD403876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6250"/>
        <a:stretch/>
      </xdr:blipFill>
      <xdr:spPr>
        <a:xfrm>
          <a:off x="762000" y="12026348"/>
          <a:ext cx="6278217" cy="32921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11</xdr:col>
      <xdr:colOff>463827</xdr:colOff>
      <xdr:row>104</xdr:row>
      <xdr:rowOff>156822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176267-34FA-4FA2-A000-3FE99DAC10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3033"/>
        <a:stretch/>
      </xdr:blipFill>
      <xdr:spPr>
        <a:xfrm>
          <a:off x="762000" y="16035131"/>
          <a:ext cx="6592957" cy="3072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11</xdr:col>
      <xdr:colOff>513521</xdr:colOff>
      <xdr:row>127</xdr:row>
      <xdr:rowOff>102287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06F47B4-985D-A20C-556C-1E34D49094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9167"/>
        <a:stretch/>
      </xdr:blipFill>
      <xdr:spPr>
        <a:xfrm>
          <a:off x="762000" y="20043913"/>
          <a:ext cx="6642651" cy="319998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132</xdr:row>
      <xdr:rowOff>0</xdr:rowOff>
    </xdr:from>
    <xdr:to>
      <xdr:col>11</xdr:col>
      <xdr:colOff>530087</xdr:colOff>
      <xdr:row>149</xdr:row>
      <xdr:rowOff>148252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4934EA9-4BD2-16A5-7097-CEB2B016F9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0133"/>
        <a:stretch/>
      </xdr:blipFill>
      <xdr:spPr>
        <a:xfrm>
          <a:off x="762001" y="24052696"/>
          <a:ext cx="6659216" cy="3245947"/>
        </a:xfrm>
        <a:prstGeom prst="rect">
          <a:avLst/>
        </a:prstGeom>
      </xdr:spPr>
    </xdr:pic>
    <xdr:clientData/>
  </xdr:twoCellAnchor>
  <xdr:twoCellAnchor editAs="oneCell">
    <xdr:from>
      <xdr:col>1</xdr:col>
      <xdr:colOff>16566</xdr:colOff>
      <xdr:row>153</xdr:row>
      <xdr:rowOff>115956</xdr:rowOff>
    </xdr:from>
    <xdr:to>
      <xdr:col>11</xdr:col>
      <xdr:colOff>513522</xdr:colOff>
      <xdr:row>172</xdr:row>
      <xdr:rowOff>9675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E241DC7-F2B6-458C-C51D-09D1154D50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98" t="-1288" r="-298" b="11422"/>
        <a:stretch/>
      </xdr:blipFill>
      <xdr:spPr>
        <a:xfrm>
          <a:off x="778566" y="27995217"/>
          <a:ext cx="6626086" cy="33724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</xdr:rowOff>
    </xdr:from>
    <xdr:to>
      <xdr:col>11</xdr:col>
      <xdr:colOff>513522</xdr:colOff>
      <xdr:row>192</xdr:row>
      <xdr:rowOff>149334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429C4C4-8124-8236-5E94-FC83F48170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9489"/>
        <a:stretch/>
      </xdr:blipFill>
      <xdr:spPr>
        <a:xfrm>
          <a:off x="762000" y="32086827"/>
          <a:ext cx="6642652" cy="306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</xdr:rowOff>
    </xdr:from>
    <xdr:to>
      <xdr:col>11</xdr:col>
      <xdr:colOff>579783</xdr:colOff>
      <xdr:row>215</xdr:row>
      <xdr:rowOff>129830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16D619-895F-50CF-00C7-57D30B80D2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9489"/>
        <a:stretch/>
      </xdr:blipFill>
      <xdr:spPr>
        <a:xfrm>
          <a:off x="762000" y="36095610"/>
          <a:ext cx="6708913" cy="32440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11</xdr:col>
      <xdr:colOff>546653</xdr:colOff>
      <xdr:row>237</xdr:row>
      <xdr:rowOff>174122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A2C13CF-7569-40CA-D351-FBC715F410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12094"/>
        <a:stretch/>
      </xdr:blipFill>
      <xdr:spPr>
        <a:xfrm>
          <a:off x="762000" y="40120957"/>
          <a:ext cx="6675783" cy="32718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1</xdr:rowOff>
    </xdr:from>
    <xdr:to>
      <xdr:col>22</xdr:col>
      <xdr:colOff>298174</xdr:colOff>
      <xdr:row>16</xdr:row>
      <xdr:rowOff>145971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9019364-C29A-2DF3-2362-ADA0DBEE06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16286"/>
        <a:stretch/>
      </xdr:blipFill>
      <xdr:spPr>
        <a:xfrm>
          <a:off x="7504043" y="1"/>
          <a:ext cx="6427305" cy="30614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1</xdr:rowOff>
    </xdr:from>
    <xdr:to>
      <xdr:col>23</xdr:col>
      <xdr:colOff>0</xdr:colOff>
      <xdr:row>39</xdr:row>
      <xdr:rowOff>49696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15448B-1F44-18B2-F20A-ABF78623F5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5161"/>
        <a:stretch/>
      </xdr:blipFill>
      <xdr:spPr>
        <a:xfrm>
          <a:off x="7504043" y="4008784"/>
          <a:ext cx="6742044" cy="31473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44</xdr:row>
      <xdr:rowOff>1</xdr:rowOff>
    </xdr:from>
    <xdr:to>
      <xdr:col>23</xdr:col>
      <xdr:colOff>-1</xdr:colOff>
      <xdr:row>60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2621ED3-54B0-027D-2D9A-070A5548BC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14925"/>
        <a:stretch/>
      </xdr:blipFill>
      <xdr:spPr>
        <a:xfrm>
          <a:off x="7504043" y="8017566"/>
          <a:ext cx="6742043" cy="2915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23</xdr:col>
      <xdr:colOff>82825</xdr:colOff>
      <xdr:row>84</xdr:row>
      <xdr:rowOff>142678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9F8AA48-B818-DFCB-2DB5-1558202FEE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14249"/>
        <a:stretch/>
      </xdr:blipFill>
      <xdr:spPr>
        <a:xfrm>
          <a:off x="7504043" y="12026348"/>
          <a:ext cx="6824869" cy="34225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88</xdr:row>
      <xdr:rowOff>1</xdr:rowOff>
    </xdr:from>
    <xdr:to>
      <xdr:col>23</xdr:col>
      <xdr:colOff>33130</xdr:colOff>
      <xdr:row>105</xdr:row>
      <xdr:rowOff>82826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4418622-CA68-5984-C086-ABD1D3D1C1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14249"/>
        <a:stretch/>
      </xdr:blipFill>
      <xdr:spPr>
        <a:xfrm>
          <a:off x="7504043" y="16035131"/>
          <a:ext cx="6775174" cy="31805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110</xdr:row>
      <xdr:rowOff>1</xdr:rowOff>
    </xdr:from>
    <xdr:to>
      <xdr:col>23</xdr:col>
      <xdr:colOff>16565</xdr:colOff>
      <xdr:row>127</xdr:row>
      <xdr:rowOff>99391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C3983-324D-8D73-1353-D927005CFB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14553"/>
        <a:stretch/>
      </xdr:blipFill>
      <xdr:spPr>
        <a:xfrm>
          <a:off x="7504043" y="20043914"/>
          <a:ext cx="6758609" cy="3197086"/>
        </a:xfrm>
        <a:prstGeom prst="rect">
          <a:avLst/>
        </a:prstGeom>
      </xdr:spPr>
    </xdr:pic>
    <xdr:clientData/>
  </xdr:twoCellAnchor>
  <xdr:twoCellAnchor editAs="oneCell">
    <xdr:from>
      <xdr:col>12</xdr:col>
      <xdr:colOff>406739</xdr:colOff>
      <xdr:row>132</xdr:row>
      <xdr:rowOff>0</xdr:rowOff>
    </xdr:from>
    <xdr:to>
      <xdr:col>22</xdr:col>
      <xdr:colOff>563216</xdr:colOff>
      <xdr:row>150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7C5A58D-C9C6-120A-D0B1-53DEF94133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14249"/>
        <a:stretch/>
      </xdr:blipFill>
      <xdr:spPr>
        <a:xfrm>
          <a:off x="7910782" y="24052696"/>
          <a:ext cx="6285608" cy="327991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154</xdr:row>
      <xdr:rowOff>1</xdr:rowOff>
    </xdr:from>
    <xdr:to>
      <xdr:col>22</xdr:col>
      <xdr:colOff>579782</xdr:colOff>
      <xdr:row>172</xdr:row>
      <xdr:rowOff>16565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F196D1E-93AA-B79F-A9B3-3F35B17B27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b="14553"/>
        <a:stretch/>
      </xdr:blipFill>
      <xdr:spPr>
        <a:xfrm>
          <a:off x="8116957" y="28061479"/>
          <a:ext cx="6095999" cy="33130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176</xdr:row>
      <xdr:rowOff>1</xdr:rowOff>
    </xdr:from>
    <xdr:to>
      <xdr:col>22</xdr:col>
      <xdr:colOff>530086</xdr:colOff>
      <xdr:row>193</xdr:row>
      <xdr:rowOff>89559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E39FB9E-EE76-2BF4-5C6B-B87064CA6E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14857"/>
        <a:stretch/>
      </xdr:blipFill>
      <xdr:spPr>
        <a:xfrm>
          <a:off x="8116957" y="32086827"/>
          <a:ext cx="6046303" cy="318725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198</xdr:row>
      <xdr:rowOff>0</xdr:rowOff>
    </xdr:from>
    <xdr:to>
      <xdr:col>23</xdr:col>
      <xdr:colOff>82826</xdr:colOff>
      <xdr:row>215</xdr:row>
      <xdr:rowOff>66260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AFB4D63-8F85-434E-2A9D-14BDC637A1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b="14857"/>
        <a:stretch/>
      </xdr:blipFill>
      <xdr:spPr>
        <a:xfrm>
          <a:off x="8116957" y="36095609"/>
          <a:ext cx="6211956" cy="318052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220</xdr:row>
      <xdr:rowOff>1</xdr:rowOff>
    </xdr:from>
    <xdr:to>
      <xdr:col>22</xdr:col>
      <xdr:colOff>579783</xdr:colOff>
      <xdr:row>238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3905513-F7DA-64EB-7B7D-22A9E0D58C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b="14249"/>
        <a:stretch/>
      </xdr:blipFill>
      <xdr:spPr>
        <a:xfrm>
          <a:off x="8116957" y="40120958"/>
          <a:ext cx="6096000" cy="3279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72C6-4FCB-4A27-9AA4-B6B57BB2AE95}">
  <dimension ref="A1:JU24"/>
  <sheetViews>
    <sheetView tabSelected="1" topLeftCell="E1" zoomScaleNormal="100" workbookViewId="0">
      <pane ySplit="2" topLeftCell="A15" activePane="bottomLeft" state="frozen"/>
      <selection activeCell="AD31" sqref="AD31"/>
      <selection pane="bottomLeft" activeCell="M21" sqref="M21"/>
    </sheetView>
  </sheetViews>
  <sheetFormatPr defaultColWidth="9.109375" defaultRowHeight="14.4"/>
  <cols>
    <col min="1" max="1" width="13.88671875" style="47" customWidth="1"/>
    <col min="2" max="2" width="14.33203125" style="47" bestFit="1" customWidth="1"/>
    <col min="3" max="3" width="37.109375" style="47" bestFit="1" customWidth="1"/>
    <col min="4" max="4" width="62.5546875" style="48" customWidth="1"/>
    <col min="5" max="5" width="10.44140625" style="47" customWidth="1"/>
    <col min="6" max="6" width="9.88671875" style="47" bestFit="1" customWidth="1"/>
    <col min="7" max="7" width="11.5546875" style="47" bestFit="1" customWidth="1"/>
    <col min="8" max="8" width="17" style="47" bestFit="1" customWidth="1"/>
    <col min="9" max="9" width="15.44140625" style="47" bestFit="1" customWidth="1"/>
    <col min="10" max="10" width="12.5546875" style="47" customWidth="1"/>
    <col min="11" max="11" width="10" style="47" customWidth="1"/>
    <col min="12" max="12" width="12.88671875" style="47" customWidth="1"/>
    <col min="13" max="13" width="13.44140625" style="49" customWidth="1"/>
    <col min="14" max="14" width="12.5546875" style="47" customWidth="1"/>
    <col min="15" max="15" width="8.44140625" style="50" hidden="1" customWidth="1"/>
    <col min="16" max="17" width="8.5546875" style="50" hidden="1" customWidth="1"/>
    <col min="18" max="18" width="10" style="50" hidden="1" customWidth="1"/>
    <col min="19" max="19" width="16.33203125" style="50" hidden="1" customWidth="1"/>
    <col min="20" max="20" width="8.5546875" style="50" hidden="1" customWidth="1"/>
    <col min="21" max="21" width="2.33203125" style="50" hidden="1" customWidth="1"/>
    <col min="22" max="22" width="10.44140625" style="51" customWidth="1"/>
    <col min="23" max="16384" width="9.109375" style="51"/>
  </cols>
  <sheetData>
    <row r="1" spans="1:21">
      <c r="A1" s="64" t="s">
        <v>2</v>
      </c>
      <c r="B1" s="65" t="s">
        <v>3</v>
      </c>
      <c r="C1" s="64" t="s">
        <v>4</v>
      </c>
      <c r="D1" s="78" t="s">
        <v>5</v>
      </c>
      <c r="E1" s="64" t="s">
        <v>6</v>
      </c>
      <c r="F1" s="64"/>
      <c r="G1" s="64"/>
      <c r="H1" s="64"/>
      <c r="I1" s="64"/>
      <c r="J1" s="64" t="s">
        <v>7</v>
      </c>
      <c r="K1" s="64"/>
      <c r="L1" s="64"/>
      <c r="M1" s="64" t="s">
        <v>0</v>
      </c>
      <c r="N1" s="63" t="s">
        <v>1</v>
      </c>
      <c r="O1" s="3"/>
      <c r="P1" s="62" t="s">
        <v>8</v>
      </c>
      <c r="Q1" s="62"/>
      <c r="R1" s="62"/>
      <c r="S1" s="62" t="s">
        <v>9</v>
      </c>
      <c r="T1" s="62"/>
      <c r="U1" s="62"/>
    </row>
    <row r="2" spans="1:21">
      <c r="A2" s="64"/>
      <c r="B2" s="66"/>
      <c r="C2" s="65"/>
      <c r="D2" s="78"/>
      <c r="E2" s="39" t="s">
        <v>10</v>
      </c>
      <c r="F2" s="39" t="s">
        <v>11</v>
      </c>
      <c r="G2" s="39" t="s">
        <v>12</v>
      </c>
      <c r="H2" s="39" t="s">
        <v>13</v>
      </c>
      <c r="I2" s="39" t="s">
        <v>14</v>
      </c>
      <c r="J2" s="39" t="s">
        <v>15</v>
      </c>
      <c r="K2" s="39" t="s">
        <v>16</v>
      </c>
      <c r="L2" s="4" t="s">
        <v>17</v>
      </c>
      <c r="M2" s="64"/>
      <c r="N2" s="63"/>
      <c r="O2" s="3" t="s">
        <v>18</v>
      </c>
      <c r="P2" s="3" t="s">
        <v>10</v>
      </c>
      <c r="Q2" s="3" t="s">
        <v>11</v>
      </c>
      <c r="R2" s="3" t="s">
        <v>12</v>
      </c>
      <c r="S2" s="3" t="s">
        <v>9</v>
      </c>
      <c r="T2" s="3" t="s">
        <v>11</v>
      </c>
      <c r="U2" s="3" t="s">
        <v>12</v>
      </c>
    </row>
    <row r="3" spans="1:21">
      <c r="A3" s="37">
        <v>1</v>
      </c>
      <c r="B3" s="38" t="s">
        <v>75</v>
      </c>
      <c r="C3" s="42" t="s">
        <v>74</v>
      </c>
      <c r="D3" s="43" t="s">
        <v>77</v>
      </c>
      <c r="E3" s="43">
        <v>0.76</v>
      </c>
      <c r="F3" s="43">
        <v>0.98</v>
      </c>
      <c r="G3" s="43">
        <v>26.44</v>
      </c>
      <c r="H3" s="43">
        <v>0.46</v>
      </c>
      <c r="I3" s="43">
        <v>1.044</v>
      </c>
      <c r="J3" s="79">
        <v>98927</v>
      </c>
      <c r="K3" s="43">
        <v>15</v>
      </c>
      <c r="L3" s="31">
        <f>J3+K3</f>
        <v>98942</v>
      </c>
      <c r="M3" s="28">
        <f t="shared" ref="M3:M6" si="0">K3/L3</f>
        <v>1.516039700026278E-4</v>
      </c>
      <c r="N3" s="44">
        <v>32.963999999999999</v>
      </c>
      <c r="O3" s="47"/>
      <c r="P3" s="47"/>
      <c r="Q3" s="47"/>
      <c r="R3" s="47"/>
      <c r="S3" s="47"/>
      <c r="T3" s="47"/>
      <c r="U3" s="47"/>
    </row>
    <row r="4" spans="1:21" ht="13.8">
      <c r="A4" s="59"/>
      <c r="B4" s="60"/>
      <c r="C4" s="60"/>
      <c r="D4" s="61"/>
      <c r="E4" s="25"/>
      <c r="F4" s="26"/>
      <c r="G4" s="25"/>
      <c r="H4" s="29"/>
      <c r="I4" s="27"/>
      <c r="J4" s="33"/>
      <c r="K4" s="33"/>
      <c r="L4" s="30">
        <f>SUM(L3:L3)</f>
        <v>98942</v>
      </c>
      <c r="M4" s="28">
        <f t="shared" si="0"/>
        <v>0</v>
      </c>
      <c r="N4" s="32" t="s">
        <v>78</v>
      </c>
      <c r="O4" s="47"/>
      <c r="P4" s="47"/>
      <c r="Q4" s="47"/>
      <c r="R4" s="47"/>
      <c r="S4" s="47"/>
      <c r="T4" s="47"/>
      <c r="U4" s="47"/>
    </row>
    <row r="5" spans="1:21">
      <c r="A5" s="37">
        <v>1</v>
      </c>
      <c r="B5" s="38">
        <v>3</v>
      </c>
      <c r="C5" s="42" t="s">
        <v>74</v>
      </c>
      <c r="D5" s="43" t="s">
        <v>77</v>
      </c>
      <c r="E5" s="43">
        <v>0.78200000000000003</v>
      </c>
      <c r="F5" s="43">
        <v>1</v>
      </c>
      <c r="G5" s="43">
        <v>5.7480000000000002</v>
      </c>
      <c r="H5" s="43">
        <v>0.38900000000000001</v>
      </c>
      <c r="I5" s="43">
        <v>1.097</v>
      </c>
      <c r="J5" s="79">
        <v>1782</v>
      </c>
      <c r="K5" s="43">
        <v>0</v>
      </c>
      <c r="L5" s="31">
        <f>J5+K5</f>
        <v>1782</v>
      </c>
      <c r="M5" s="28">
        <f t="shared" si="0"/>
        <v>0</v>
      </c>
      <c r="N5" s="44">
        <v>5.9450000000000003</v>
      </c>
      <c r="O5" s="47"/>
      <c r="P5" s="47"/>
      <c r="Q5" s="47"/>
      <c r="R5" s="47"/>
      <c r="S5" s="47"/>
      <c r="T5" s="47"/>
      <c r="U5" s="47"/>
    </row>
    <row r="6" spans="1:21" ht="13.8">
      <c r="A6" s="59"/>
      <c r="B6" s="60"/>
      <c r="C6" s="60"/>
      <c r="D6" s="61"/>
      <c r="E6" s="25"/>
      <c r="F6" s="26"/>
      <c r="G6" s="25"/>
      <c r="H6" s="29"/>
      <c r="I6" s="27"/>
      <c r="J6" s="33"/>
      <c r="K6" s="33"/>
      <c r="L6" s="30">
        <f>SUM(L5:L5)</f>
        <v>1782</v>
      </c>
      <c r="M6" s="28">
        <f t="shared" si="0"/>
        <v>0</v>
      </c>
      <c r="N6" s="32"/>
      <c r="O6" s="47"/>
      <c r="P6" s="47"/>
      <c r="Q6" s="47"/>
      <c r="R6" s="47"/>
      <c r="S6" s="47"/>
      <c r="T6" s="47"/>
      <c r="U6" s="47"/>
    </row>
    <row r="7" spans="1:21">
      <c r="A7" s="37">
        <v>1</v>
      </c>
      <c r="B7" s="38">
        <v>6</v>
      </c>
      <c r="C7" s="42" t="s">
        <v>74</v>
      </c>
      <c r="D7" s="43" t="s">
        <v>77</v>
      </c>
      <c r="E7" s="43">
        <v>0.77600000000000002</v>
      </c>
      <c r="F7" s="43">
        <v>1.0669999999999999</v>
      </c>
      <c r="G7" s="43">
        <v>11.346</v>
      </c>
      <c r="H7" s="43">
        <v>0.70099999999999996</v>
      </c>
      <c r="I7" s="43">
        <v>1.1919999999999999</v>
      </c>
      <c r="J7" s="79">
        <v>3326</v>
      </c>
      <c r="K7" s="43">
        <v>0</v>
      </c>
      <c r="L7" s="31">
        <f>J7+K7</f>
        <v>3326</v>
      </c>
      <c r="M7" s="28">
        <f t="shared" ref="M7:M14" si="1">K7/L7</f>
        <v>0</v>
      </c>
      <c r="N7" s="44">
        <v>11.092000000000001</v>
      </c>
      <c r="O7" s="47"/>
      <c r="P7" s="47"/>
      <c r="Q7" s="47"/>
      <c r="R7" s="47"/>
      <c r="S7" s="47"/>
      <c r="T7" s="47"/>
      <c r="U7" s="47"/>
    </row>
    <row r="8" spans="1:21" ht="13.8">
      <c r="A8" s="59"/>
      <c r="B8" s="60"/>
      <c r="C8" s="60"/>
      <c r="D8" s="61"/>
      <c r="E8" s="25"/>
      <c r="F8" s="26"/>
      <c r="G8" s="25"/>
      <c r="H8" s="29"/>
      <c r="I8" s="27"/>
      <c r="J8" s="33"/>
      <c r="K8" s="33"/>
      <c r="L8" s="30">
        <f>SUM(L7:L7)</f>
        <v>3326</v>
      </c>
      <c r="M8" s="28">
        <f t="shared" si="1"/>
        <v>0</v>
      </c>
      <c r="N8" s="32"/>
      <c r="O8" s="47"/>
      <c r="P8" s="47"/>
      <c r="Q8" s="47"/>
      <c r="R8" s="47"/>
      <c r="S8" s="47"/>
      <c r="T8" s="47"/>
      <c r="U8" s="47"/>
    </row>
    <row r="9" spans="1:21">
      <c r="A9" s="37">
        <v>1</v>
      </c>
      <c r="B9" s="38">
        <v>9</v>
      </c>
      <c r="C9" s="42" t="s">
        <v>74</v>
      </c>
      <c r="D9" s="43" t="s">
        <v>77</v>
      </c>
      <c r="E9" s="43">
        <v>0.78</v>
      </c>
      <c r="F9" s="43">
        <v>0.99399999999999999</v>
      </c>
      <c r="G9" s="43">
        <v>7.282</v>
      </c>
      <c r="H9" s="43">
        <v>0.36099999999999999</v>
      </c>
      <c r="I9" s="43">
        <v>1.0580000000000001</v>
      </c>
      <c r="J9" s="79">
        <v>5401</v>
      </c>
      <c r="K9" s="43">
        <v>0</v>
      </c>
      <c r="L9" s="31">
        <f>J9+K9</f>
        <v>5401</v>
      </c>
      <c r="M9" s="28">
        <f t="shared" si="1"/>
        <v>0</v>
      </c>
      <c r="N9" s="57">
        <v>18.007999999999999</v>
      </c>
      <c r="O9" s="47"/>
      <c r="P9" s="47"/>
      <c r="Q9" s="47"/>
      <c r="R9" s="47"/>
      <c r="S9" s="47"/>
      <c r="T9" s="47"/>
      <c r="U9" s="47"/>
    </row>
    <row r="10" spans="1:21" ht="13.8">
      <c r="A10" s="59"/>
      <c r="B10" s="60"/>
      <c r="C10" s="60"/>
      <c r="D10" s="61"/>
      <c r="E10" s="25"/>
      <c r="F10" s="26"/>
      <c r="G10" s="25"/>
      <c r="H10" s="29"/>
      <c r="I10" s="27"/>
      <c r="J10" s="33"/>
      <c r="K10" s="33"/>
      <c r="L10" s="30">
        <f>SUM(L9:L9)</f>
        <v>5401</v>
      </c>
      <c r="M10" s="28">
        <f t="shared" si="1"/>
        <v>0</v>
      </c>
      <c r="N10" s="32"/>
      <c r="O10" s="47"/>
      <c r="P10" s="47"/>
      <c r="Q10" s="47"/>
      <c r="R10" s="47"/>
      <c r="S10" s="47"/>
      <c r="T10" s="47"/>
      <c r="U10" s="47"/>
    </row>
    <row r="11" spans="1:21">
      <c r="A11" s="37">
        <v>1</v>
      </c>
      <c r="B11" s="38">
        <v>12</v>
      </c>
      <c r="C11" s="42" t="s">
        <v>74</v>
      </c>
      <c r="D11" s="43" t="s">
        <v>77</v>
      </c>
      <c r="E11" s="43">
        <v>0.76</v>
      </c>
      <c r="F11" s="43">
        <v>0.98199999999999998</v>
      </c>
      <c r="G11" s="43">
        <v>7.5469999999999997</v>
      </c>
      <c r="H11" s="43">
        <v>0.316</v>
      </c>
      <c r="I11" s="43">
        <v>1.089</v>
      </c>
      <c r="J11" s="79">
        <v>6932</v>
      </c>
      <c r="K11" s="43">
        <v>3</v>
      </c>
      <c r="L11" s="31">
        <f>J11+K11</f>
        <v>6935</v>
      </c>
      <c r="M11" s="28">
        <f t="shared" si="1"/>
        <v>4.3258832011535688E-4</v>
      </c>
      <c r="N11" s="57">
        <v>23.111999999999998</v>
      </c>
      <c r="O11" s="47"/>
      <c r="P11" s="47"/>
      <c r="Q11" s="47"/>
      <c r="R11" s="47"/>
      <c r="S11" s="47"/>
      <c r="T11" s="47"/>
      <c r="U11" s="47"/>
    </row>
    <row r="12" spans="1:21" ht="13.8">
      <c r="A12" s="59"/>
      <c r="B12" s="60"/>
      <c r="C12" s="60"/>
      <c r="D12" s="61"/>
      <c r="E12" s="25"/>
      <c r="F12" s="26"/>
      <c r="G12" s="25"/>
      <c r="H12" s="29"/>
      <c r="I12" s="27"/>
      <c r="J12" s="33"/>
      <c r="K12" s="33"/>
      <c r="L12" s="30">
        <f>SUM(L11:L11)</f>
        <v>6935</v>
      </c>
      <c r="M12" s="28">
        <f t="shared" si="1"/>
        <v>0</v>
      </c>
      <c r="N12" s="32"/>
      <c r="O12" s="47"/>
      <c r="P12" s="47"/>
      <c r="Q12" s="47"/>
      <c r="R12" s="47"/>
      <c r="S12" s="47"/>
      <c r="T12" s="47"/>
      <c r="U12" s="47"/>
    </row>
    <row r="13" spans="1:21" ht="13.8">
      <c r="A13" s="37">
        <v>1</v>
      </c>
      <c r="B13" s="38">
        <v>15</v>
      </c>
      <c r="C13" s="42" t="s">
        <v>74</v>
      </c>
      <c r="D13" s="56" t="s">
        <v>77</v>
      </c>
      <c r="E13" s="36">
        <v>0.77700000000000002</v>
      </c>
      <c r="F13" s="36">
        <v>1.0329999999999999</v>
      </c>
      <c r="G13" s="36">
        <v>18.349</v>
      </c>
      <c r="H13" s="36">
        <v>0.68400000000000005</v>
      </c>
      <c r="I13" s="36">
        <v>1.071</v>
      </c>
      <c r="J13" s="34">
        <v>8656</v>
      </c>
      <c r="K13" s="35">
        <v>0</v>
      </c>
      <c r="L13" s="31">
        <f>J13+K13</f>
        <v>8656</v>
      </c>
      <c r="M13" s="28">
        <f t="shared" si="1"/>
        <v>0</v>
      </c>
      <c r="N13" s="57">
        <v>28.858000000000001</v>
      </c>
      <c r="O13" s="47"/>
      <c r="P13" s="47"/>
      <c r="Q13" s="47"/>
      <c r="R13" s="47"/>
      <c r="S13" s="47"/>
      <c r="T13" s="47"/>
      <c r="U13" s="47"/>
    </row>
    <row r="14" spans="1:21" ht="13.8">
      <c r="A14" s="59"/>
      <c r="B14" s="60"/>
      <c r="C14" s="60"/>
      <c r="D14" s="61"/>
      <c r="E14" s="25"/>
      <c r="F14" s="26"/>
      <c r="G14" s="25"/>
      <c r="H14" s="29"/>
      <c r="I14" s="27"/>
      <c r="J14" s="33"/>
      <c r="K14" s="33"/>
      <c r="L14" s="30">
        <f>SUM(L13:L13)</f>
        <v>8656</v>
      </c>
      <c r="M14" s="28">
        <f t="shared" si="1"/>
        <v>0</v>
      </c>
      <c r="N14" s="32"/>
      <c r="O14" s="47"/>
      <c r="P14" s="47"/>
      <c r="Q14" s="47"/>
      <c r="R14" s="47"/>
      <c r="S14" s="47"/>
      <c r="T14" s="47"/>
      <c r="U14" s="47"/>
    </row>
    <row r="15" spans="1:21" ht="13.8">
      <c r="A15" s="37">
        <v>1</v>
      </c>
      <c r="B15" s="38">
        <v>18</v>
      </c>
      <c r="C15" s="42" t="s">
        <v>74</v>
      </c>
      <c r="D15" s="56" t="s">
        <v>77</v>
      </c>
      <c r="E15" s="36">
        <v>0.76200000000000001</v>
      </c>
      <c r="F15" s="36">
        <v>0.96799999999999997</v>
      </c>
      <c r="G15" s="36">
        <v>8.5440000000000005</v>
      </c>
      <c r="H15" s="36">
        <v>0.29299999999999998</v>
      </c>
      <c r="I15" s="36">
        <v>1.044</v>
      </c>
      <c r="J15" s="34">
        <v>11108</v>
      </c>
      <c r="K15" s="35">
        <v>0</v>
      </c>
      <c r="L15" s="31">
        <f>J15+K15</f>
        <v>11108</v>
      </c>
      <c r="M15" s="28">
        <f>K15/L15</f>
        <v>0</v>
      </c>
      <c r="N15" s="57">
        <v>37.031999999999996</v>
      </c>
      <c r="O15" s="47"/>
    </row>
    <row r="16" spans="1:21" ht="13.8">
      <c r="A16" s="59"/>
      <c r="B16" s="60"/>
      <c r="C16" s="60"/>
      <c r="D16" s="61"/>
      <c r="E16" s="25"/>
      <c r="F16" s="26"/>
      <c r="G16" s="25"/>
      <c r="H16" s="29"/>
      <c r="I16" s="27"/>
      <c r="J16" s="33"/>
      <c r="K16" s="33"/>
      <c r="L16" s="30">
        <f>SUM(L15:L15)</f>
        <v>11108</v>
      </c>
      <c r="M16" s="28">
        <f t="shared" ref="M16" si="2">K16/L16</f>
        <v>0</v>
      </c>
      <c r="N16" s="32"/>
      <c r="O16" s="47"/>
    </row>
    <row r="17" spans="1:281" ht="13.8">
      <c r="A17" s="37">
        <v>1</v>
      </c>
      <c r="B17" s="38">
        <v>21</v>
      </c>
      <c r="C17" s="42" t="s">
        <v>74</v>
      </c>
      <c r="D17" s="56" t="s">
        <v>77</v>
      </c>
      <c r="E17" s="36">
        <v>0.76900000000000002</v>
      </c>
      <c r="F17" s="36">
        <v>0.95499999999999996</v>
      </c>
      <c r="G17" s="36">
        <v>26.44</v>
      </c>
      <c r="H17" s="36">
        <v>0.45400000000000001</v>
      </c>
      <c r="I17" s="36">
        <v>1.024</v>
      </c>
      <c r="J17" s="34">
        <v>13174</v>
      </c>
      <c r="K17" s="35">
        <v>0</v>
      </c>
      <c r="L17" s="31">
        <f>K17+J17</f>
        <v>13174</v>
      </c>
      <c r="M17" s="28">
        <f>K17/L17</f>
        <v>0</v>
      </c>
      <c r="N17" s="57">
        <v>43.917999999999999</v>
      </c>
      <c r="O17" s="47"/>
    </row>
    <row r="18" spans="1:281" ht="13.8">
      <c r="A18" s="59"/>
      <c r="B18" s="60"/>
      <c r="C18" s="60"/>
      <c r="D18" s="61"/>
      <c r="E18" s="25"/>
      <c r="F18" s="26"/>
      <c r="G18" s="25"/>
      <c r="H18" s="29"/>
      <c r="I18" s="52"/>
      <c r="J18" s="52"/>
      <c r="K18" s="33">
        <f>SUM(K17:K17)</f>
        <v>0</v>
      </c>
      <c r="L18" s="30"/>
      <c r="M18" s="28"/>
      <c r="N18" s="32"/>
      <c r="O18" s="47"/>
    </row>
    <row r="19" spans="1:281">
      <c r="A19" s="47">
        <v>1</v>
      </c>
      <c r="B19" s="47">
        <v>24</v>
      </c>
      <c r="C19" s="42" t="s">
        <v>74</v>
      </c>
      <c r="D19" s="48" t="s">
        <v>77</v>
      </c>
      <c r="E19" s="47">
        <v>0.76600000000000001</v>
      </c>
      <c r="F19" s="47">
        <v>0.93400000000000005</v>
      </c>
      <c r="G19" s="47">
        <v>7.1429999999999998</v>
      </c>
      <c r="H19" s="47">
        <v>0.248</v>
      </c>
      <c r="I19" s="47">
        <v>0.98199999999999998</v>
      </c>
      <c r="J19" s="47">
        <v>15378</v>
      </c>
      <c r="K19" s="47">
        <v>0</v>
      </c>
      <c r="L19" s="47">
        <f>J19+K19</f>
        <v>15378</v>
      </c>
      <c r="M19" s="80">
        <f>K19/L19</f>
        <v>0</v>
      </c>
      <c r="N19" s="47">
        <v>51.265000000000001</v>
      </c>
    </row>
    <row r="20" spans="1:281" s="52" customFormat="1">
      <c r="D20" s="53"/>
      <c r="M20" s="54"/>
      <c r="O20" s="55"/>
      <c r="P20" s="55"/>
      <c r="Q20" s="55"/>
      <c r="R20" s="55"/>
      <c r="S20" s="55"/>
      <c r="T20" s="55"/>
      <c r="U20" s="55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</row>
    <row r="21" spans="1:281">
      <c r="A21" s="47">
        <v>1</v>
      </c>
      <c r="B21" s="47">
        <v>27</v>
      </c>
      <c r="C21" s="42" t="s">
        <v>74</v>
      </c>
      <c r="D21" s="48" t="s">
        <v>77</v>
      </c>
      <c r="E21" s="47">
        <v>0.77400000000000002</v>
      </c>
      <c r="F21" s="47">
        <v>0.99399999999999999</v>
      </c>
      <c r="G21" s="47">
        <v>16.312000000000001</v>
      </c>
      <c r="H21" s="47">
        <v>0.58399999999999996</v>
      </c>
      <c r="I21" s="47">
        <v>1.0489999999999999</v>
      </c>
      <c r="J21" s="47">
        <v>16247</v>
      </c>
      <c r="K21" s="47">
        <v>0</v>
      </c>
      <c r="L21" s="47">
        <f>J21+K21</f>
        <v>16247</v>
      </c>
      <c r="M21" s="80">
        <f>K21/L21</f>
        <v>0</v>
      </c>
      <c r="N21" s="47">
        <v>54.161999999999999</v>
      </c>
    </row>
    <row r="22" spans="1:281" s="52" customFormat="1">
      <c r="D22" s="53"/>
      <c r="M22" s="81"/>
      <c r="O22" s="55"/>
      <c r="P22" s="55"/>
      <c r="Q22" s="55"/>
      <c r="R22" s="55"/>
      <c r="S22" s="55"/>
      <c r="T22" s="55"/>
      <c r="U22" s="55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  <c r="IW22" s="51"/>
      <c r="IX22" s="51"/>
      <c r="IY22" s="51"/>
      <c r="IZ22" s="51"/>
      <c r="JA22" s="51"/>
      <c r="JB22" s="51"/>
      <c r="JC22" s="51"/>
      <c r="JD22" s="51"/>
      <c r="JE22" s="51"/>
      <c r="JF22" s="51"/>
      <c r="JG22" s="51"/>
      <c r="JH22" s="51"/>
      <c r="JI22" s="51"/>
      <c r="JJ22" s="51"/>
      <c r="JK22" s="51"/>
      <c r="JL22" s="51"/>
      <c r="JM22" s="51"/>
      <c r="JN22" s="51"/>
      <c r="JO22" s="51"/>
      <c r="JP22" s="51"/>
      <c r="JQ22" s="51"/>
      <c r="JR22" s="51"/>
      <c r="JS22" s="51"/>
      <c r="JT22" s="51"/>
      <c r="JU22" s="51"/>
    </row>
    <row r="23" spans="1:281">
      <c r="A23" s="47">
        <v>1</v>
      </c>
      <c r="B23" s="47">
        <v>30</v>
      </c>
      <c r="C23" s="42" t="s">
        <v>74</v>
      </c>
      <c r="D23" s="48" t="s">
        <v>77</v>
      </c>
      <c r="E23" s="47">
        <v>0.76300000000000001</v>
      </c>
      <c r="F23" s="47">
        <v>0.98199999999999998</v>
      </c>
      <c r="G23" s="47">
        <v>9.2200000000000006</v>
      </c>
      <c r="H23" s="47">
        <v>0.44800000000000001</v>
      </c>
      <c r="I23" s="47">
        <v>1.042</v>
      </c>
      <c r="J23" s="47">
        <v>16814</v>
      </c>
      <c r="K23" s="47">
        <v>12</v>
      </c>
      <c r="L23" s="47">
        <f>J23+K23</f>
        <v>16826</v>
      </c>
      <c r="M23" s="80">
        <f>K23/L23</f>
        <v>7.1318198026863191E-4</v>
      </c>
      <c r="N23" s="47">
        <v>56.052</v>
      </c>
    </row>
    <row r="24" spans="1:281" s="52" customFormat="1">
      <c r="D24" s="53"/>
      <c r="I24" s="46" t="s">
        <v>19</v>
      </c>
      <c r="J24" s="33">
        <f>SUM(J3:J23)</f>
        <v>197745</v>
      </c>
      <c r="K24" s="52">
        <f>SUM(K3:K23)</f>
        <v>30</v>
      </c>
      <c r="L24" s="58">
        <f>SUM(L3:L23)</f>
        <v>333925</v>
      </c>
      <c r="M24" s="82">
        <f>K24/L24</f>
        <v>8.984053305382945E-5</v>
      </c>
      <c r="O24" s="55"/>
      <c r="P24" s="55"/>
      <c r="Q24" s="55"/>
      <c r="R24" s="55"/>
      <c r="S24" s="55"/>
      <c r="T24" s="55"/>
      <c r="U24" s="55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  <c r="IW24" s="51"/>
      <c r="IX24" s="51"/>
      <c r="IY24" s="51"/>
      <c r="IZ24" s="51"/>
      <c r="JA24" s="51"/>
      <c r="JB24" s="51"/>
      <c r="JC24" s="51"/>
      <c r="JD24" s="51"/>
      <c r="JE24" s="51"/>
      <c r="JF24" s="51"/>
      <c r="JG24" s="51"/>
      <c r="JH24" s="51"/>
      <c r="JI24" s="51"/>
      <c r="JJ24" s="51"/>
      <c r="JK24" s="51"/>
      <c r="JL24" s="51"/>
      <c r="JM24" s="51"/>
      <c r="JN24" s="51"/>
      <c r="JO24" s="51"/>
      <c r="JP24" s="51"/>
      <c r="JQ24" s="51"/>
      <c r="JR24" s="51"/>
      <c r="JS24" s="51"/>
      <c r="JT24" s="51"/>
      <c r="JU24" s="51"/>
    </row>
  </sheetData>
  <mergeCells count="18">
    <mergeCell ref="S1:U1"/>
    <mergeCell ref="N1:N2"/>
    <mergeCell ref="M1:M2"/>
    <mergeCell ref="P1:R1"/>
    <mergeCell ref="A1:A2"/>
    <mergeCell ref="C1:C2"/>
    <mergeCell ref="J1:L1"/>
    <mergeCell ref="B1:B2"/>
    <mergeCell ref="D1:D2"/>
    <mergeCell ref="E1:I1"/>
    <mergeCell ref="A10:D10"/>
    <mergeCell ref="A12:D12"/>
    <mergeCell ref="A14:D14"/>
    <mergeCell ref="A18:D18"/>
    <mergeCell ref="A4:D4"/>
    <mergeCell ref="A6:D6"/>
    <mergeCell ref="A16:D16"/>
    <mergeCell ref="A8:D8"/>
  </mergeCells>
  <conditionalFormatting sqref="M1:M2">
    <cfRule type="cellIs" dxfId="46" priority="377" operator="lessThanOrEqual">
      <formula>1%</formula>
    </cfRule>
  </conditionalFormatting>
  <conditionalFormatting sqref="M3:M18">
    <cfRule type="cellIs" dxfId="45" priority="3" operator="lessThanOrEqual">
      <formula>0.5%</formula>
    </cfRule>
    <cfRule type="cellIs" dxfId="44" priority="4" operator="greaterThanOrEqual">
      <formula>0.5%</formula>
    </cfRule>
  </conditionalFormatting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A61-1FF8-48CE-930D-ADD958B6D4F8}">
  <dimension ref="A1:M48"/>
  <sheetViews>
    <sheetView workbookViewId="0">
      <selection activeCell="M20" sqref="A1:M20"/>
    </sheetView>
  </sheetViews>
  <sheetFormatPr defaultRowHeight="14.4"/>
  <sheetData>
    <row r="1" spans="1:13" ht="22.8">
      <c r="A1" s="69" t="s">
        <v>20</v>
      </c>
      <c r="B1" s="71" t="s">
        <v>21</v>
      </c>
      <c r="C1" s="5" t="s">
        <v>22</v>
      </c>
      <c r="D1" s="6">
        <v>0.68899999999999995</v>
      </c>
      <c r="E1" s="6">
        <v>4.1769999999999996</v>
      </c>
      <c r="F1" s="6">
        <v>15.41</v>
      </c>
      <c r="G1" s="6">
        <v>2.31</v>
      </c>
      <c r="H1" s="6">
        <v>7.1950000000000003</v>
      </c>
      <c r="I1" s="7">
        <v>942</v>
      </c>
      <c r="J1" s="8">
        <v>0</v>
      </c>
      <c r="K1" s="9">
        <f>I1+J1</f>
        <v>942</v>
      </c>
      <c r="L1" s="10">
        <f t="shared" ref="L1:L48" si="0">J1/K1</f>
        <v>0</v>
      </c>
      <c r="M1" s="67">
        <v>6.1829999999999998</v>
      </c>
    </row>
    <row r="2" spans="1:13" ht="22.8">
      <c r="A2" s="70"/>
      <c r="B2" s="71"/>
      <c r="C2" s="5" t="s">
        <v>23</v>
      </c>
      <c r="D2" s="6">
        <v>1.2150000000000001</v>
      </c>
      <c r="E2" s="6">
        <v>5.6769999999999996</v>
      </c>
      <c r="F2" s="6">
        <v>22.577000000000002</v>
      </c>
      <c r="G2" s="6">
        <v>3.1459999999999999</v>
      </c>
      <c r="H2" s="6">
        <v>9.0850000000000009</v>
      </c>
      <c r="I2" s="7">
        <v>932</v>
      </c>
      <c r="J2" s="8">
        <v>0</v>
      </c>
      <c r="K2" s="9">
        <f>I2+J2</f>
        <v>932</v>
      </c>
      <c r="L2" s="10">
        <f t="shared" si="0"/>
        <v>0</v>
      </c>
      <c r="M2" s="68"/>
    </row>
    <row r="3" spans="1:13" ht="22.8">
      <c r="A3" s="70"/>
      <c r="B3" s="71"/>
      <c r="C3" s="5" t="s">
        <v>24</v>
      </c>
      <c r="D3" s="6">
        <v>0.78800000000000003</v>
      </c>
      <c r="E3" s="6">
        <v>4.1509999999999998</v>
      </c>
      <c r="F3" s="6">
        <v>15.124000000000001</v>
      </c>
      <c r="G3" s="6">
        <v>2.02</v>
      </c>
      <c r="H3" s="6">
        <v>6.3579999999999997</v>
      </c>
      <c r="I3" s="7">
        <v>920</v>
      </c>
      <c r="J3" s="8">
        <v>0</v>
      </c>
      <c r="K3" s="9">
        <f>I3+J3</f>
        <v>920</v>
      </c>
      <c r="L3" s="10">
        <f t="shared" si="0"/>
        <v>0</v>
      </c>
      <c r="M3" s="68"/>
    </row>
    <row r="4" spans="1:13" ht="22.8">
      <c r="A4" s="70"/>
      <c r="B4" s="71"/>
      <c r="C4" s="5" t="s">
        <v>25</v>
      </c>
      <c r="D4" s="6">
        <v>1.2170000000000001</v>
      </c>
      <c r="E4" s="6">
        <v>6.383</v>
      </c>
      <c r="F4" s="6">
        <v>20.594000000000001</v>
      </c>
      <c r="G4" s="6">
        <v>2.8130000000000002</v>
      </c>
      <c r="H4" s="6">
        <v>9.593</v>
      </c>
      <c r="I4" s="7">
        <v>905</v>
      </c>
      <c r="J4" s="8">
        <v>0</v>
      </c>
      <c r="K4" s="9">
        <f>I4+J4</f>
        <v>905</v>
      </c>
      <c r="L4" s="10">
        <f t="shared" si="0"/>
        <v>0</v>
      </c>
      <c r="M4" s="68"/>
    </row>
    <row r="5" spans="1:13">
      <c r="A5" s="72"/>
      <c r="B5" s="73"/>
      <c r="C5" s="73"/>
      <c r="D5" s="73"/>
      <c r="E5" s="73"/>
      <c r="F5" s="73"/>
      <c r="G5" s="74"/>
      <c r="H5" s="11" t="s">
        <v>19</v>
      </c>
      <c r="I5" s="12">
        <f>SUM(I1:I4)</f>
        <v>3699</v>
      </c>
      <c r="J5" s="13">
        <f>SUM(J1:J4)</f>
        <v>0</v>
      </c>
      <c r="K5" s="12">
        <f>SUM(K1:K4)</f>
        <v>3699</v>
      </c>
      <c r="L5" s="14">
        <f t="shared" si="0"/>
        <v>0</v>
      </c>
      <c r="M5" s="15"/>
    </row>
    <row r="6" spans="1:13" ht="24" customHeight="1">
      <c r="A6" s="69" t="s">
        <v>26</v>
      </c>
      <c r="B6" s="71" t="s">
        <v>21</v>
      </c>
      <c r="C6" s="5" t="s">
        <v>22</v>
      </c>
      <c r="D6" s="6">
        <v>0.73799999999999999</v>
      </c>
      <c r="E6" s="6">
        <v>10.356</v>
      </c>
      <c r="F6" s="6">
        <v>26.388999999999999</v>
      </c>
      <c r="G6" s="6">
        <v>4.0110000000000001</v>
      </c>
      <c r="H6" s="6">
        <v>15.061</v>
      </c>
      <c r="I6" s="7">
        <v>935</v>
      </c>
      <c r="J6" s="8">
        <v>1</v>
      </c>
      <c r="K6" s="9">
        <f>I6+J6</f>
        <v>936</v>
      </c>
      <c r="L6" s="10">
        <f t="shared" si="0"/>
        <v>1.0683760683760685E-3</v>
      </c>
      <c r="M6" s="67">
        <v>6.0650000000000004</v>
      </c>
    </row>
    <row r="7" spans="1:13" ht="22.8">
      <c r="A7" s="70"/>
      <c r="B7" s="71"/>
      <c r="C7" s="5" t="s">
        <v>23</v>
      </c>
      <c r="D7" s="6">
        <v>1.2270000000000001</v>
      </c>
      <c r="E7" s="6">
        <v>15.24</v>
      </c>
      <c r="F7" s="6">
        <v>35.677999999999997</v>
      </c>
      <c r="G7" s="6">
        <v>7.8289999999999997</v>
      </c>
      <c r="H7" s="6">
        <v>27.548999999999999</v>
      </c>
      <c r="I7" s="7">
        <v>918</v>
      </c>
      <c r="J7" s="8">
        <v>0</v>
      </c>
      <c r="K7" s="9">
        <f>I7+J7</f>
        <v>918</v>
      </c>
      <c r="L7" s="10">
        <f t="shared" si="0"/>
        <v>0</v>
      </c>
      <c r="M7" s="68"/>
    </row>
    <row r="8" spans="1:13" ht="22.8">
      <c r="A8" s="70"/>
      <c r="B8" s="71"/>
      <c r="C8" s="5" t="s">
        <v>24</v>
      </c>
      <c r="D8" s="6">
        <v>0.90900000000000003</v>
      </c>
      <c r="E8" s="6">
        <v>11.255000000000001</v>
      </c>
      <c r="F8" s="6">
        <v>28.286000000000001</v>
      </c>
      <c r="G8" s="6">
        <v>4.7220000000000004</v>
      </c>
      <c r="H8" s="6">
        <v>17.875</v>
      </c>
      <c r="I8" s="7">
        <v>908</v>
      </c>
      <c r="J8" s="8">
        <v>0</v>
      </c>
      <c r="K8" s="9">
        <f>I8+J8</f>
        <v>908</v>
      </c>
      <c r="L8" s="10">
        <f t="shared" si="0"/>
        <v>0</v>
      </c>
      <c r="M8" s="68"/>
    </row>
    <row r="9" spans="1:13" ht="22.8">
      <c r="A9" s="70"/>
      <c r="B9" s="71"/>
      <c r="C9" s="5" t="s">
        <v>25</v>
      </c>
      <c r="D9" s="6">
        <v>1.208</v>
      </c>
      <c r="E9" s="6">
        <v>16.916</v>
      </c>
      <c r="F9" s="6">
        <v>38.814</v>
      </c>
      <c r="G9" s="6">
        <v>5.6429999999999998</v>
      </c>
      <c r="H9" s="6">
        <v>24.116</v>
      </c>
      <c r="I9" s="7">
        <v>892</v>
      </c>
      <c r="J9" s="8">
        <v>0</v>
      </c>
      <c r="K9" s="9">
        <f>I9+J9</f>
        <v>892</v>
      </c>
      <c r="L9" s="10">
        <f t="shared" si="0"/>
        <v>0</v>
      </c>
      <c r="M9" s="68"/>
    </row>
    <row r="10" spans="1:13">
      <c r="A10" s="72"/>
      <c r="B10" s="73"/>
      <c r="C10" s="73"/>
      <c r="D10" s="73"/>
      <c r="E10" s="73"/>
      <c r="F10" s="73"/>
      <c r="G10" s="74"/>
      <c r="H10" s="11" t="s">
        <v>19</v>
      </c>
      <c r="I10" s="12">
        <f>SUM(I6:I9)</f>
        <v>3653</v>
      </c>
      <c r="J10" s="13">
        <f>SUM(J6:J9)</f>
        <v>1</v>
      </c>
      <c r="K10" s="12">
        <f>SUM(K6:K9)</f>
        <v>3654</v>
      </c>
      <c r="L10" s="14">
        <f t="shared" si="0"/>
        <v>2.7367268746579092E-4</v>
      </c>
      <c r="M10" s="15"/>
    </row>
    <row r="11" spans="1:13" ht="24" customHeight="1">
      <c r="A11" s="69" t="s">
        <v>27</v>
      </c>
      <c r="B11" s="71" t="s">
        <v>21</v>
      </c>
      <c r="C11" s="5" t="s">
        <v>22</v>
      </c>
      <c r="D11" s="6">
        <v>0.75600000000000001</v>
      </c>
      <c r="E11" s="6">
        <v>15.028</v>
      </c>
      <c r="F11" s="6">
        <v>81.137</v>
      </c>
      <c r="G11" s="6">
        <v>6.7430000000000003</v>
      </c>
      <c r="H11" s="6">
        <v>22.68</v>
      </c>
      <c r="I11" s="7">
        <v>993</v>
      </c>
      <c r="J11" s="8">
        <v>89</v>
      </c>
      <c r="K11" s="9">
        <f t="shared" ref="K11:K19" si="1">I11+J11</f>
        <v>1082</v>
      </c>
      <c r="L11" s="10">
        <f t="shared" si="0"/>
        <v>8.2255083179297597E-2</v>
      </c>
      <c r="M11" s="67">
        <v>6.38</v>
      </c>
    </row>
    <row r="12" spans="1:13" ht="22.8">
      <c r="A12" s="70"/>
      <c r="B12" s="71"/>
      <c r="C12" s="5" t="s">
        <v>23</v>
      </c>
      <c r="D12" s="6">
        <v>1.4079999999999999</v>
      </c>
      <c r="E12" s="6">
        <v>22.454000000000001</v>
      </c>
      <c r="F12" s="6">
        <v>66.016999999999996</v>
      </c>
      <c r="G12" s="6">
        <v>13.318</v>
      </c>
      <c r="H12" s="6">
        <v>43.103000000000002</v>
      </c>
      <c r="I12" s="7">
        <v>976</v>
      </c>
      <c r="J12" s="8">
        <v>3</v>
      </c>
      <c r="K12" s="9">
        <f t="shared" si="1"/>
        <v>979</v>
      </c>
      <c r="L12" s="10">
        <f t="shared" si="0"/>
        <v>3.0643513789581204E-3</v>
      </c>
      <c r="M12" s="68"/>
    </row>
    <row r="13" spans="1:13" ht="22.8">
      <c r="A13" s="70"/>
      <c r="B13" s="71"/>
      <c r="C13" s="5" t="s">
        <v>24</v>
      </c>
      <c r="D13" s="6">
        <v>0.90600000000000003</v>
      </c>
      <c r="E13" s="6">
        <v>17.291</v>
      </c>
      <c r="F13" s="6">
        <v>55.823</v>
      </c>
      <c r="G13" s="6">
        <v>8.9339999999999993</v>
      </c>
      <c r="H13" s="6">
        <v>30.794</v>
      </c>
      <c r="I13" s="7">
        <v>966</v>
      </c>
      <c r="J13" s="8">
        <v>1</v>
      </c>
      <c r="K13" s="9">
        <f t="shared" si="1"/>
        <v>967</v>
      </c>
      <c r="L13" s="10">
        <f t="shared" si="0"/>
        <v>1.0341261633919339E-3</v>
      </c>
      <c r="M13" s="68"/>
    </row>
    <row r="14" spans="1:13" ht="22.8">
      <c r="A14" s="70"/>
      <c r="B14" s="71"/>
      <c r="C14" s="5" t="s">
        <v>25</v>
      </c>
      <c r="D14" s="6">
        <v>1.2350000000000001</v>
      </c>
      <c r="E14" s="6">
        <v>24.629000000000001</v>
      </c>
      <c r="F14" s="6">
        <v>67.224000000000004</v>
      </c>
      <c r="G14" s="6">
        <v>9.9580000000000002</v>
      </c>
      <c r="H14" s="6">
        <v>37.625</v>
      </c>
      <c r="I14" s="7">
        <v>947</v>
      </c>
      <c r="J14" s="8">
        <v>0</v>
      </c>
      <c r="K14" s="9">
        <f t="shared" si="1"/>
        <v>947</v>
      </c>
      <c r="L14" s="10">
        <f t="shared" si="0"/>
        <v>0</v>
      </c>
      <c r="M14" s="68"/>
    </row>
    <row r="15" spans="1:13">
      <c r="A15" s="72"/>
      <c r="B15" s="73"/>
      <c r="C15" s="73"/>
      <c r="D15" s="73"/>
      <c r="E15" s="73"/>
      <c r="F15" s="73"/>
      <c r="G15" s="74"/>
      <c r="H15" s="11" t="s">
        <v>19</v>
      </c>
      <c r="I15" s="12">
        <f>SUM(I11:I14)</f>
        <v>3882</v>
      </c>
      <c r="J15" s="13">
        <f>SUM(J11:J14)</f>
        <v>93</v>
      </c>
      <c r="K15" s="12">
        <f>SUM(K11:K14)</f>
        <v>3975</v>
      </c>
      <c r="L15" s="14">
        <f t="shared" si="0"/>
        <v>2.339622641509434E-2</v>
      </c>
      <c r="M15" s="15"/>
    </row>
    <row r="16" spans="1:13" ht="24" customHeight="1">
      <c r="A16" s="69" t="s">
        <v>28</v>
      </c>
      <c r="B16" s="71" t="s">
        <v>21</v>
      </c>
      <c r="C16" s="5" t="s">
        <v>22</v>
      </c>
      <c r="D16" s="6">
        <v>0.71599999999999997</v>
      </c>
      <c r="E16" s="6">
        <v>29.963000000000001</v>
      </c>
      <c r="F16" s="6">
        <v>112.932</v>
      </c>
      <c r="G16" s="6">
        <v>23.837</v>
      </c>
      <c r="H16" s="6">
        <v>63.834000000000003</v>
      </c>
      <c r="I16" s="7">
        <v>575</v>
      </c>
      <c r="J16" s="8">
        <v>1068</v>
      </c>
      <c r="K16" s="9">
        <f t="shared" si="1"/>
        <v>1643</v>
      </c>
      <c r="L16" s="10">
        <f t="shared" si="0"/>
        <v>0.65003043213633593</v>
      </c>
      <c r="M16" s="67">
        <v>3.5219999999999998</v>
      </c>
    </row>
    <row r="17" spans="1:13" ht="22.8">
      <c r="A17" s="70"/>
      <c r="B17" s="71"/>
      <c r="C17" s="5" t="s">
        <v>23</v>
      </c>
      <c r="D17" s="6">
        <v>1.2270000000000001</v>
      </c>
      <c r="E17" s="6">
        <v>31.667999999999999</v>
      </c>
      <c r="F17" s="6">
        <v>186.18199999999999</v>
      </c>
      <c r="G17" s="6">
        <v>37.43</v>
      </c>
      <c r="H17" s="6">
        <v>81.263999999999996</v>
      </c>
      <c r="I17" s="7">
        <v>504</v>
      </c>
      <c r="J17" s="8">
        <v>55</v>
      </c>
      <c r="K17" s="9">
        <f t="shared" si="1"/>
        <v>559</v>
      </c>
      <c r="L17" s="10">
        <f t="shared" si="0"/>
        <v>9.838998211091235E-2</v>
      </c>
      <c r="M17" s="68"/>
    </row>
    <row r="18" spans="1:13" ht="22.8">
      <c r="A18" s="70"/>
      <c r="B18" s="71"/>
      <c r="C18" s="5" t="s">
        <v>24</v>
      </c>
      <c r="D18" s="6">
        <v>0.83899999999999997</v>
      </c>
      <c r="E18" s="6">
        <v>38.319000000000003</v>
      </c>
      <c r="F18" s="6">
        <v>176.40799999999999</v>
      </c>
      <c r="G18" s="6">
        <v>37.661000000000001</v>
      </c>
      <c r="H18" s="6">
        <v>91.272999999999996</v>
      </c>
      <c r="I18" s="7">
        <v>504</v>
      </c>
      <c r="J18" s="8">
        <v>9</v>
      </c>
      <c r="K18" s="9">
        <f t="shared" si="1"/>
        <v>513</v>
      </c>
      <c r="L18" s="10">
        <f t="shared" si="0"/>
        <v>1.7543859649122806E-2</v>
      </c>
      <c r="M18" s="68"/>
    </row>
    <row r="19" spans="1:13" ht="22.8">
      <c r="A19" s="70"/>
      <c r="B19" s="71"/>
      <c r="C19" s="5" t="s">
        <v>25</v>
      </c>
      <c r="D19" s="6">
        <v>1.1619999999999999</v>
      </c>
      <c r="E19" s="6">
        <v>45.709000000000003</v>
      </c>
      <c r="F19" s="6">
        <v>117.742</v>
      </c>
      <c r="G19" s="6">
        <v>28.92</v>
      </c>
      <c r="H19" s="6">
        <v>85.138000000000005</v>
      </c>
      <c r="I19" s="7">
        <v>485</v>
      </c>
      <c r="J19" s="8">
        <v>46</v>
      </c>
      <c r="K19" s="9">
        <f t="shared" si="1"/>
        <v>531</v>
      </c>
      <c r="L19" s="10">
        <f t="shared" si="0"/>
        <v>8.6629001883239173E-2</v>
      </c>
      <c r="M19" s="68"/>
    </row>
    <row r="20" spans="1:13">
      <c r="A20" s="72"/>
      <c r="B20" s="73"/>
      <c r="C20" s="73"/>
      <c r="D20" s="73"/>
      <c r="E20" s="73"/>
      <c r="F20" s="73"/>
      <c r="G20" s="74"/>
      <c r="H20" s="11" t="s">
        <v>19</v>
      </c>
      <c r="I20" s="12">
        <f>SUM(I16:I19)</f>
        <v>2068</v>
      </c>
      <c r="J20" s="13">
        <f>SUM(J16:J19)</f>
        <v>1178</v>
      </c>
      <c r="K20" s="12">
        <f>SUM(K16:K19)</f>
        <v>3246</v>
      </c>
      <c r="L20" s="14">
        <f t="shared" si="0"/>
        <v>0.36290819470117069</v>
      </c>
      <c r="M20" s="15"/>
    </row>
    <row r="21" spans="1:13" ht="24" customHeight="1">
      <c r="A21" s="69" t="s">
        <v>29</v>
      </c>
      <c r="B21" s="71" t="s">
        <v>21</v>
      </c>
      <c r="C21" s="5" t="s">
        <v>22</v>
      </c>
      <c r="D21" s="6">
        <v>0.69199999999999995</v>
      </c>
      <c r="E21" s="6">
        <v>41.703000000000003</v>
      </c>
      <c r="F21" s="6">
        <v>119.855</v>
      </c>
      <c r="G21" s="6">
        <v>36.640999999999998</v>
      </c>
      <c r="H21" s="6">
        <v>100.67100000000001</v>
      </c>
      <c r="I21" s="7">
        <v>203</v>
      </c>
      <c r="J21" s="8">
        <v>2968</v>
      </c>
      <c r="K21" s="9">
        <f>I21+J21</f>
        <v>3171</v>
      </c>
      <c r="L21" s="10">
        <f t="shared" si="0"/>
        <v>0.9359823399558499</v>
      </c>
      <c r="M21" s="67">
        <v>0.95599999999999996</v>
      </c>
    </row>
    <row r="22" spans="1:13" ht="22.8">
      <c r="A22" s="70"/>
      <c r="B22" s="71"/>
      <c r="C22" s="5" t="s">
        <v>23</v>
      </c>
      <c r="D22" s="6">
        <v>1.2729999999999999</v>
      </c>
      <c r="E22" s="6">
        <v>45.424999999999997</v>
      </c>
      <c r="F22" s="6">
        <v>324.149</v>
      </c>
      <c r="G22" s="6">
        <v>60.220999999999997</v>
      </c>
      <c r="H22" s="6">
        <v>117.61</v>
      </c>
      <c r="I22" s="7">
        <v>128</v>
      </c>
      <c r="J22" s="8">
        <v>94</v>
      </c>
      <c r="K22" s="9">
        <f>I22+J22</f>
        <v>222</v>
      </c>
      <c r="L22" s="10">
        <f t="shared" si="0"/>
        <v>0.42342342342342343</v>
      </c>
      <c r="M22" s="68"/>
    </row>
    <row r="23" spans="1:13" ht="22.8">
      <c r="A23" s="70"/>
      <c r="B23" s="71"/>
      <c r="C23" s="5" t="s">
        <v>24</v>
      </c>
      <c r="D23" s="6">
        <v>0.94199999999999995</v>
      </c>
      <c r="E23" s="6">
        <v>70.204999999999998</v>
      </c>
      <c r="F23" s="6">
        <v>215.41</v>
      </c>
      <c r="G23" s="6">
        <v>65.727999999999994</v>
      </c>
      <c r="H23" s="6">
        <v>169.15899999999999</v>
      </c>
      <c r="I23" s="7">
        <v>125</v>
      </c>
      <c r="J23" s="8">
        <v>23</v>
      </c>
      <c r="K23" s="9">
        <f>I23+J23</f>
        <v>148</v>
      </c>
      <c r="L23" s="10">
        <f t="shared" si="0"/>
        <v>0.1554054054054054</v>
      </c>
      <c r="M23" s="68"/>
    </row>
    <row r="24" spans="1:13" ht="22.8">
      <c r="A24" s="70"/>
      <c r="B24" s="71"/>
      <c r="C24" s="5" t="s">
        <v>25</v>
      </c>
      <c r="D24" s="6">
        <v>1.5169999999999999</v>
      </c>
      <c r="E24" s="6">
        <v>53.329000000000001</v>
      </c>
      <c r="F24" s="6">
        <v>114.66500000000001</v>
      </c>
      <c r="G24" s="6">
        <v>35.89</v>
      </c>
      <c r="H24" s="6">
        <v>100.453</v>
      </c>
      <c r="I24" s="7">
        <v>64</v>
      </c>
      <c r="J24" s="8">
        <v>73</v>
      </c>
      <c r="K24" s="9">
        <f>I24+J24</f>
        <v>137</v>
      </c>
      <c r="L24" s="10">
        <f t="shared" si="0"/>
        <v>0.53284671532846717</v>
      </c>
      <c r="M24" s="68"/>
    </row>
    <row r="25" spans="1:13">
      <c r="A25" s="72"/>
      <c r="B25" s="73"/>
      <c r="C25" s="73"/>
      <c r="D25" s="73"/>
      <c r="E25" s="73"/>
      <c r="F25" s="73"/>
      <c r="G25" s="74"/>
      <c r="H25" s="11" t="s">
        <v>19</v>
      </c>
      <c r="I25" s="12">
        <f>SUM(I21:I24)</f>
        <v>520</v>
      </c>
      <c r="J25" s="13">
        <f>SUM(J21:J24)</f>
        <v>3158</v>
      </c>
      <c r="K25" s="12">
        <f>SUM(K21:K24)</f>
        <v>3678</v>
      </c>
      <c r="L25" s="14">
        <f t="shared" si="0"/>
        <v>0.8586188145731376</v>
      </c>
      <c r="M25" s="15"/>
    </row>
    <row r="26" spans="1:13" ht="24" customHeight="1">
      <c r="A26" s="69" t="s">
        <v>30</v>
      </c>
      <c r="B26" s="71" t="s">
        <v>21</v>
      </c>
      <c r="C26" s="5" t="s">
        <v>22</v>
      </c>
      <c r="D26" s="6">
        <v>0.77700000000000002</v>
      </c>
      <c r="E26" s="6">
        <v>49.689</v>
      </c>
      <c r="F26" s="6">
        <v>119.485</v>
      </c>
      <c r="G26" s="6">
        <v>38.493000000000002</v>
      </c>
      <c r="H26" s="6">
        <v>105.983</v>
      </c>
      <c r="I26" s="7">
        <v>135</v>
      </c>
      <c r="J26" s="8">
        <v>2979</v>
      </c>
      <c r="K26" s="9">
        <f>I26+J26</f>
        <v>3114</v>
      </c>
      <c r="L26" s="10">
        <f t="shared" si="0"/>
        <v>0.95664739884393069</v>
      </c>
      <c r="M26" s="67">
        <v>0.307</v>
      </c>
    </row>
    <row r="27" spans="1:13" ht="22.8">
      <c r="A27" s="70"/>
      <c r="B27" s="71"/>
      <c r="C27" s="5" t="s">
        <v>23</v>
      </c>
      <c r="D27" s="6">
        <v>1.341</v>
      </c>
      <c r="E27" s="6">
        <v>54.844999999999999</v>
      </c>
      <c r="F27" s="6">
        <v>204.74299999999999</v>
      </c>
      <c r="G27" s="6">
        <v>52.86</v>
      </c>
      <c r="H27" s="6">
        <v>103.633</v>
      </c>
      <c r="I27" s="7">
        <v>39</v>
      </c>
      <c r="J27" s="8">
        <v>91</v>
      </c>
      <c r="K27" s="9">
        <f>I27+J27</f>
        <v>130</v>
      </c>
      <c r="L27" s="10">
        <f t="shared" si="0"/>
        <v>0.7</v>
      </c>
      <c r="M27" s="68"/>
    </row>
    <row r="28" spans="1:13" ht="22.8">
      <c r="A28" s="70"/>
      <c r="B28" s="71"/>
      <c r="C28" s="5" t="s">
        <v>24</v>
      </c>
      <c r="D28" s="6">
        <v>1.405</v>
      </c>
      <c r="E28" s="6">
        <v>69.025999999999996</v>
      </c>
      <c r="F28" s="6">
        <v>188.59399999999999</v>
      </c>
      <c r="G28" s="6">
        <v>55.651000000000003</v>
      </c>
      <c r="H28" s="6">
        <v>159.86199999999999</v>
      </c>
      <c r="I28" s="7">
        <v>29</v>
      </c>
      <c r="J28" s="8">
        <v>11</v>
      </c>
      <c r="K28" s="9">
        <f>I28+J28</f>
        <v>40</v>
      </c>
      <c r="L28" s="10">
        <f t="shared" si="0"/>
        <v>0.27500000000000002</v>
      </c>
      <c r="M28" s="68"/>
    </row>
    <row r="29" spans="1:13" ht="22.8">
      <c r="A29" s="70"/>
      <c r="B29" s="71"/>
      <c r="C29" s="5" t="s">
        <v>25</v>
      </c>
      <c r="D29" s="6">
        <v>1.411</v>
      </c>
      <c r="E29" s="6">
        <v>23.675999999999998</v>
      </c>
      <c r="F29" s="6">
        <v>92.406000000000006</v>
      </c>
      <c r="G29" s="6">
        <v>32.834000000000003</v>
      </c>
      <c r="H29" s="6">
        <v>76.891000000000005</v>
      </c>
      <c r="I29" s="7">
        <v>10</v>
      </c>
      <c r="J29" s="8">
        <v>27</v>
      </c>
      <c r="K29" s="9">
        <f>I29+J29</f>
        <v>37</v>
      </c>
      <c r="L29" s="10">
        <f t="shared" si="0"/>
        <v>0.72972972972972971</v>
      </c>
      <c r="M29" s="68"/>
    </row>
    <row r="30" spans="1:13">
      <c r="A30" s="72"/>
      <c r="B30" s="73"/>
      <c r="C30" s="73"/>
      <c r="D30" s="73"/>
      <c r="E30" s="73"/>
      <c r="F30" s="73"/>
      <c r="G30" s="74"/>
      <c r="H30" s="11" t="s">
        <v>19</v>
      </c>
      <c r="I30" s="12">
        <f>SUM(I26:I29)</f>
        <v>213</v>
      </c>
      <c r="J30" s="13">
        <f>SUM(J26:J29)</f>
        <v>3108</v>
      </c>
      <c r="K30" s="12">
        <f>SUM(K26:K29)</f>
        <v>3321</v>
      </c>
      <c r="L30" s="14">
        <f t="shared" si="0"/>
        <v>0.93586269196025296</v>
      </c>
      <c r="M30" s="15"/>
    </row>
    <row r="31" spans="1:13" ht="24" customHeight="1">
      <c r="A31" s="69" t="s">
        <v>31</v>
      </c>
      <c r="B31" s="71" t="s">
        <v>21</v>
      </c>
      <c r="C31" s="5" t="s">
        <v>22</v>
      </c>
      <c r="D31" s="6">
        <v>1.5009999999999999</v>
      </c>
      <c r="E31" s="6">
        <v>59.32</v>
      </c>
      <c r="F31" s="6">
        <v>119.297</v>
      </c>
      <c r="G31" s="6">
        <v>37.341000000000001</v>
      </c>
      <c r="H31" s="6">
        <v>107.42100000000001</v>
      </c>
      <c r="I31" s="7">
        <v>266</v>
      </c>
      <c r="J31" s="8">
        <v>1731</v>
      </c>
      <c r="K31" s="9">
        <f>I31+J31</f>
        <v>1997</v>
      </c>
      <c r="L31" s="10">
        <f t="shared" si="0"/>
        <v>0.86680020030045069</v>
      </c>
      <c r="M31" s="67">
        <v>0.79600000000000004</v>
      </c>
    </row>
    <row r="32" spans="1:13" ht="22.8">
      <c r="A32" s="70"/>
      <c r="B32" s="71"/>
      <c r="C32" s="5" t="s">
        <v>23</v>
      </c>
      <c r="D32" s="6">
        <v>2.1259999999999999</v>
      </c>
      <c r="E32" s="6">
        <v>86.558999999999997</v>
      </c>
      <c r="F32" s="6">
        <v>323.06799999999998</v>
      </c>
      <c r="G32" s="6">
        <v>60.889000000000003</v>
      </c>
      <c r="H32" s="6">
        <v>150.554</v>
      </c>
      <c r="I32" s="7">
        <v>107</v>
      </c>
      <c r="J32" s="8">
        <v>126</v>
      </c>
      <c r="K32" s="9">
        <f>I32+J32</f>
        <v>233</v>
      </c>
      <c r="L32" s="10">
        <f t="shared" si="0"/>
        <v>0.54077253218884125</v>
      </c>
      <c r="M32" s="68"/>
    </row>
    <row r="33" spans="1:13" ht="22.8">
      <c r="A33" s="70"/>
      <c r="B33" s="71"/>
      <c r="C33" s="5" t="s">
        <v>24</v>
      </c>
      <c r="D33" s="6">
        <v>1.272</v>
      </c>
      <c r="E33" s="6">
        <v>67.018000000000001</v>
      </c>
      <c r="F33" s="6">
        <v>215.65899999999999</v>
      </c>
      <c r="G33" s="6">
        <v>49.078000000000003</v>
      </c>
      <c r="H33" s="6">
        <v>144.00700000000001</v>
      </c>
      <c r="I33" s="7">
        <v>57</v>
      </c>
      <c r="J33" s="8">
        <v>44</v>
      </c>
      <c r="K33" s="9">
        <f>I33+J33</f>
        <v>101</v>
      </c>
      <c r="L33" s="10">
        <f t="shared" si="0"/>
        <v>0.43564356435643564</v>
      </c>
      <c r="M33" s="68"/>
    </row>
    <row r="34" spans="1:13" ht="22.8">
      <c r="A34" s="70"/>
      <c r="B34" s="71"/>
      <c r="C34" s="5" t="s">
        <v>25</v>
      </c>
      <c r="D34" s="6">
        <v>2.3679999999999999</v>
      </c>
      <c r="E34" s="6">
        <v>50.521999999999998</v>
      </c>
      <c r="F34" s="6">
        <v>118.241</v>
      </c>
      <c r="G34" s="6">
        <v>43.64</v>
      </c>
      <c r="H34" s="6">
        <v>117.925</v>
      </c>
      <c r="I34" s="7">
        <v>14</v>
      </c>
      <c r="J34" s="8">
        <v>43</v>
      </c>
      <c r="K34" s="9">
        <f>I34+J34</f>
        <v>57</v>
      </c>
      <c r="L34" s="10">
        <f t="shared" si="0"/>
        <v>0.75438596491228072</v>
      </c>
      <c r="M34" s="68"/>
    </row>
    <row r="35" spans="1:13">
      <c r="A35" s="72"/>
      <c r="B35" s="73"/>
      <c r="C35" s="73"/>
      <c r="D35" s="73"/>
      <c r="E35" s="73"/>
      <c r="F35" s="73"/>
      <c r="G35" s="74"/>
      <c r="H35" s="11" t="s">
        <v>19</v>
      </c>
      <c r="I35" s="12">
        <f>SUM(I31:I34)</f>
        <v>444</v>
      </c>
      <c r="J35" s="13">
        <f>SUM(J31:J34)</f>
        <v>1944</v>
      </c>
      <c r="K35" s="12">
        <f>SUM(K31:K34)</f>
        <v>2388</v>
      </c>
      <c r="L35" s="14">
        <f t="shared" si="0"/>
        <v>0.81407035175879394</v>
      </c>
      <c r="M35" s="15"/>
    </row>
    <row r="36" spans="1:13" ht="24" customHeight="1">
      <c r="A36" s="69" t="s">
        <v>32</v>
      </c>
      <c r="B36" s="71" t="s">
        <v>21</v>
      </c>
      <c r="C36" s="5" t="s">
        <v>22</v>
      </c>
      <c r="D36" s="6">
        <v>2.411</v>
      </c>
      <c r="E36" s="6">
        <v>33.841000000000001</v>
      </c>
      <c r="F36" s="6">
        <v>112.78</v>
      </c>
      <c r="G36" s="6">
        <v>26.376999999999999</v>
      </c>
      <c r="H36" s="6">
        <v>73.197999999999993</v>
      </c>
      <c r="I36" s="7">
        <v>161</v>
      </c>
      <c r="J36" s="8">
        <v>3462</v>
      </c>
      <c r="K36" s="9">
        <f>I36+J36</f>
        <v>3623</v>
      </c>
      <c r="L36" s="10">
        <f t="shared" si="0"/>
        <v>0.95556168920783879</v>
      </c>
      <c r="M36" s="67">
        <v>0.505</v>
      </c>
    </row>
    <row r="37" spans="1:13" ht="22.8">
      <c r="A37" s="70"/>
      <c r="B37" s="71"/>
      <c r="C37" s="5" t="s">
        <v>23</v>
      </c>
      <c r="D37" s="6">
        <v>2.4319999999999999</v>
      </c>
      <c r="E37" s="6">
        <v>73.379000000000005</v>
      </c>
      <c r="F37" s="6">
        <v>297.80799999999999</v>
      </c>
      <c r="G37" s="6">
        <v>69.596000000000004</v>
      </c>
      <c r="H37" s="6">
        <v>187.43899999999999</v>
      </c>
      <c r="I37" s="7">
        <v>76</v>
      </c>
      <c r="J37" s="8">
        <v>126</v>
      </c>
      <c r="K37" s="9">
        <f>I37+J37</f>
        <v>202</v>
      </c>
      <c r="L37" s="10">
        <f t="shared" si="0"/>
        <v>0.62376237623762376</v>
      </c>
      <c r="M37" s="68"/>
    </row>
    <row r="38" spans="1:13" ht="22.8">
      <c r="A38" s="70"/>
      <c r="B38" s="71"/>
      <c r="C38" s="5" t="s">
        <v>24</v>
      </c>
      <c r="D38" s="6">
        <v>7.8120000000000003</v>
      </c>
      <c r="E38" s="6">
        <v>59.128</v>
      </c>
      <c r="F38" s="6">
        <v>199.405</v>
      </c>
      <c r="G38" s="6">
        <v>52.875</v>
      </c>
      <c r="H38" s="6">
        <v>138.709</v>
      </c>
      <c r="I38" s="7">
        <v>38</v>
      </c>
      <c r="J38" s="8">
        <v>39</v>
      </c>
      <c r="K38" s="9">
        <f>I38+J38</f>
        <v>77</v>
      </c>
      <c r="L38" s="10">
        <f t="shared" si="0"/>
        <v>0.50649350649350644</v>
      </c>
      <c r="M38" s="68"/>
    </row>
    <row r="39" spans="1:13" ht="22.8">
      <c r="A39" s="70"/>
      <c r="B39" s="71"/>
      <c r="C39" s="5" t="s">
        <v>25</v>
      </c>
      <c r="D39" s="6">
        <v>18.936</v>
      </c>
      <c r="E39" s="6">
        <v>59.74</v>
      </c>
      <c r="F39" s="6">
        <v>119.605</v>
      </c>
      <c r="G39" s="6">
        <v>30.585000000000001</v>
      </c>
      <c r="H39" s="6">
        <v>100.38200000000001</v>
      </c>
      <c r="I39" s="7">
        <v>10</v>
      </c>
      <c r="J39" s="8">
        <v>30</v>
      </c>
      <c r="K39" s="9">
        <f>I39+J39</f>
        <v>40</v>
      </c>
      <c r="L39" s="10">
        <f t="shared" si="0"/>
        <v>0.75</v>
      </c>
      <c r="M39" s="68"/>
    </row>
    <row r="40" spans="1:13">
      <c r="A40" s="72"/>
      <c r="B40" s="73"/>
      <c r="C40" s="73"/>
      <c r="D40" s="73"/>
      <c r="E40" s="73"/>
      <c r="F40" s="73"/>
      <c r="G40" s="74"/>
      <c r="H40" s="11" t="s">
        <v>19</v>
      </c>
      <c r="I40" s="12">
        <f>SUM(I36:I39)</f>
        <v>285</v>
      </c>
      <c r="J40" s="13">
        <f>SUM(J36:J39)</f>
        <v>3657</v>
      </c>
      <c r="K40" s="12">
        <f>SUM(K36:K39)</f>
        <v>3942</v>
      </c>
      <c r="L40" s="14">
        <f t="shared" si="0"/>
        <v>0.92770167427701677</v>
      </c>
      <c r="M40" s="15"/>
    </row>
    <row r="41" spans="1:13" ht="24" customHeight="1">
      <c r="A41" s="69" t="s">
        <v>33</v>
      </c>
      <c r="B41" s="71" t="s">
        <v>21</v>
      </c>
      <c r="C41" s="5" t="s">
        <v>22</v>
      </c>
      <c r="D41" s="6">
        <v>13.099</v>
      </c>
      <c r="E41" s="6">
        <v>75.347999999999999</v>
      </c>
      <c r="F41" s="6">
        <v>119.938</v>
      </c>
      <c r="G41" s="6">
        <v>28.971</v>
      </c>
      <c r="H41" s="6">
        <v>113.31</v>
      </c>
      <c r="I41" s="7">
        <v>49</v>
      </c>
      <c r="J41" s="8">
        <v>2995</v>
      </c>
      <c r="K41" s="9">
        <f>I41+J41</f>
        <v>3044</v>
      </c>
      <c r="L41" s="10">
        <f t="shared" si="0"/>
        <v>0.98390275952693829</v>
      </c>
      <c r="M41" s="67">
        <v>0.13600000000000001</v>
      </c>
    </row>
    <row r="42" spans="1:13" ht="22.8">
      <c r="A42" s="70"/>
      <c r="B42" s="71"/>
      <c r="C42" s="5" t="s">
        <v>23</v>
      </c>
      <c r="D42" s="6">
        <v>12.766</v>
      </c>
      <c r="E42" s="6">
        <v>106.642</v>
      </c>
      <c r="F42" s="6">
        <v>214.90899999999999</v>
      </c>
      <c r="G42" s="6">
        <v>64.363</v>
      </c>
      <c r="H42" s="6">
        <v>200.434</v>
      </c>
      <c r="I42" s="7">
        <v>14</v>
      </c>
      <c r="J42" s="8">
        <v>56</v>
      </c>
      <c r="K42" s="9">
        <f>I42+J42</f>
        <v>70</v>
      </c>
      <c r="L42" s="10">
        <f t="shared" si="0"/>
        <v>0.8</v>
      </c>
      <c r="M42" s="68"/>
    </row>
    <row r="43" spans="1:13" ht="22.8">
      <c r="A43" s="70"/>
      <c r="B43" s="71"/>
      <c r="C43" s="5" t="s">
        <v>24</v>
      </c>
      <c r="D43" s="6">
        <v>50.61</v>
      </c>
      <c r="E43" s="6">
        <v>129.554</v>
      </c>
      <c r="F43" s="6">
        <v>179.36199999999999</v>
      </c>
      <c r="G43" s="6">
        <v>37.548999999999999</v>
      </c>
      <c r="H43" s="6">
        <v>179.36199999999999</v>
      </c>
      <c r="I43" s="7">
        <v>9</v>
      </c>
      <c r="J43" s="8">
        <v>15</v>
      </c>
      <c r="K43" s="9">
        <f>I43+J43</f>
        <v>24</v>
      </c>
      <c r="L43" s="10">
        <f t="shared" si="0"/>
        <v>0.625</v>
      </c>
      <c r="M43" s="68"/>
    </row>
    <row r="44" spans="1:13" ht="22.8">
      <c r="A44" s="70"/>
      <c r="B44" s="71"/>
      <c r="C44" s="5" t="s">
        <v>25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7">
        <v>0</v>
      </c>
      <c r="J44" s="8">
        <v>12</v>
      </c>
      <c r="K44" s="9">
        <f>I44+J44</f>
        <v>12</v>
      </c>
      <c r="L44" s="10">
        <f t="shared" si="0"/>
        <v>1</v>
      </c>
      <c r="M44" s="68"/>
    </row>
    <row r="45" spans="1:13">
      <c r="A45" s="72"/>
      <c r="B45" s="73"/>
      <c r="C45" s="73"/>
      <c r="D45" s="73"/>
      <c r="E45" s="73"/>
      <c r="F45" s="73"/>
      <c r="G45" s="74"/>
      <c r="H45" s="11" t="s">
        <v>19</v>
      </c>
      <c r="I45" s="12">
        <f>SUM(I41:I44)</f>
        <v>72</v>
      </c>
      <c r="J45" s="13">
        <f>SUM(J41:J44)</f>
        <v>3078</v>
      </c>
      <c r="K45" s="12">
        <f>SUM(K41:K44)</f>
        <v>3150</v>
      </c>
      <c r="L45" s="14">
        <f t="shared" si="0"/>
        <v>0.97714285714285709</v>
      </c>
      <c r="M45" s="15"/>
    </row>
    <row r="46" spans="1:13" ht="24" customHeight="1">
      <c r="A46" s="69" t="s">
        <v>34</v>
      </c>
      <c r="B46" s="71" t="s">
        <v>21</v>
      </c>
      <c r="C46" s="5" t="s">
        <v>22</v>
      </c>
      <c r="D46" s="6">
        <v>40.209000000000003</v>
      </c>
      <c r="E46" s="6">
        <v>87.019000000000005</v>
      </c>
      <c r="F46" s="6">
        <v>115.26</v>
      </c>
      <c r="G46" s="6">
        <v>26.85</v>
      </c>
      <c r="H46" s="6">
        <v>113.373</v>
      </c>
      <c r="I46" s="7">
        <v>11</v>
      </c>
      <c r="J46" s="8">
        <v>3465</v>
      </c>
      <c r="K46" s="9">
        <f>I46+J46</f>
        <v>3476</v>
      </c>
      <c r="L46" s="10">
        <f t="shared" si="0"/>
        <v>0.99683544303797467</v>
      </c>
      <c r="M46" s="67">
        <v>2.3E-2</v>
      </c>
    </row>
    <row r="47" spans="1:13" ht="22.8">
      <c r="A47" s="70"/>
      <c r="B47" s="71"/>
      <c r="C47" s="5" t="s">
        <v>23</v>
      </c>
      <c r="D47" s="6">
        <v>236.25200000000001</v>
      </c>
      <c r="E47" s="6">
        <v>236.25200000000001</v>
      </c>
      <c r="F47" s="6">
        <v>236.25200000000001</v>
      </c>
      <c r="G47" s="6">
        <v>0</v>
      </c>
      <c r="H47" s="6">
        <v>236.25200000000001</v>
      </c>
      <c r="I47" s="7">
        <v>1</v>
      </c>
      <c r="J47" s="8">
        <v>14</v>
      </c>
      <c r="K47" s="9">
        <f>I47+J47</f>
        <v>15</v>
      </c>
      <c r="L47" s="10">
        <f t="shared" si="0"/>
        <v>0.93333333333333335</v>
      </c>
      <c r="M47" s="68"/>
    </row>
    <row r="48" spans="1:13" ht="22.8">
      <c r="A48" s="70"/>
      <c r="B48" s="71"/>
      <c r="C48" s="5" t="s">
        <v>24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7">
        <v>0</v>
      </c>
      <c r="J48" s="8">
        <v>3</v>
      </c>
      <c r="K48" s="9">
        <f>I48+J48</f>
        <v>3</v>
      </c>
      <c r="L48" s="10">
        <f t="shared" si="0"/>
        <v>1</v>
      </c>
      <c r="M48" s="68"/>
    </row>
  </sheetData>
  <mergeCells count="39">
    <mergeCell ref="A20:G20"/>
    <mergeCell ref="A1:A4"/>
    <mergeCell ref="B1:B4"/>
    <mergeCell ref="A5:G5"/>
    <mergeCell ref="A6:A9"/>
    <mergeCell ref="B6:B9"/>
    <mergeCell ref="A10:G10"/>
    <mergeCell ref="A11:A14"/>
    <mergeCell ref="B11:B14"/>
    <mergeCell ref="A15:G15"/>
    <mergeCell ref="A16:A19"/>
    <mergeCell ref="B16:B19"/>
    <mergeCell ref="A40:G40"/>
    <mergeCell ref="A21:A24"/>
    <mergeCell ref="B21:B24"/>
    <mergeCell ref="A25:G25"/>
    <mergeCell ref="A26:A29"/>
    <mergeCell ref="B26:B29"/>
    <mergeCell ref="A30:G30"/>
    <mergeCell ref="A31:A34"/>
    <mergeCell ref="B31:B34"/>
    <mergeCell ref="A35:G35"/>
    <mergeCell ref="A36:A39"/>
    <mergeCell ref="B36:B39"/>
    <mergeCell ref="M1:M4"/>
    <mergeCell ref="M6:M9"/>
    <mergeCell ref="M11:M14"/>
    <mergeCell ref="M16:M19"/>
    <mergeCell ref="M21:M24"/>
    <mergeCell ref="A41:A44"/>
    <mergeCell ref="B41:B44"/>
    <mergeCell ref="A45:G45"/>
    <mergeCell ref="A46:A48"/>
    <mergeCell ref="B46:B48"/>
    <mergeCell ref="M26:M29"/>
    <mergeCell ref="M31:M34"/>
    <mergeCell ref="M36:M39"/>
    <mergeCell ref="M41:M44"/>
    <mergeCell ref="M46:M48"/>
  </mergeCells>
  <conditionalFormatting sqref="L1:L4">
    <cfRule type="cellIs" dxfId="43" priority="19" operator="lessThanOrEqual">
      <formula>1%</formula>
    </cfRule>
    <cfRule type="cellIs" dxfId="42" priority="20" operator="greaterThanOrEqual">
      <formula>1%</formula>
    </cfRule>
  </conditionalFormatting>
  <conditionalFormatting sqref="L6:L9">
    <cfRule type="cellIs" dxfId="41" priority="17" operator="lessThanOrEqual">
      <formula>1%</formula>
    </cfRule>
    <cfRule type="cellIs" dxfId="40" priority="18" operator="greaterThanOrEqual">
      <formula>1%</formula>
    </cfRule>
  </conditionalFormatting>
  <conditionalFormatting sqref="L11:L14">
    <cfRule type="cellIs" dxfId="39" priority="15" operator="lessThanOrEqual">
      <formula>1%</formula>
    </cfRule>
    <cfRule type="cellIs" dxfId="38" priority="16" operator="greaterThanOrEqual">
      <formula>1%</formula>
    </cfRule>
  </conditionalFormatting>
  <conditionalFormatting sqref="L16:L19">
    <cfRule type="cellIs" dxfId="37" priority="13" operator="lessThanOrEqual">
      <formula>1%</formula>
    </cfRule>
    <cfRule type="cellIs" dxfId="36" priority="14" operator="greaterThanOrEqual">
      <formula>1%</formula>
    </cfRule>
  </conditionalFormatting>
  <conditionalFormatting sqref="L21:L24">
    <cfRule type="cellIs" dxfId="35" priority="11" operator="lessThanOrEqual">
      <formula>1%</formula>
    </cfRule>
    <cfRule type="cellIs" dxfId="34" priority="12" operator="greaterThanOrEqual">
      <formula>1%</formula>
    </cfRule>
  </conditionalFormatting>
  <conditionalFormatting sqref="L26:L29">
    <cfRule type="cellIs" dxfId="33" priority="9" operator="lessThanOrEqual">
      <formula>1%</formula>
    </cfRule>
    <cfRule type="cellIs" dxfId="32" priority="10" operator="greaterThanOrEqual">
      <formula>1%</formula>
    </cfRule>
  </conditionalFormatting>
  <conditionalFormatting sqref="L31:L34">
    <cfRule type="cellIs" dxfId="31" priority="7" operator="lessThanOrEqual">
      <formula>1%</formula>
    </cfRule>
    <cfRule type="cellIs" dxfId="30" priority="8" operator="greaterThanOrEqual">
      <formula>1%</formula>
    </cfRule>
  </conditionalFormatting>
  <conditionalFormatting sqref="L36:L39">
    <cfRule type="cellIs" dxfId="29" priority="5" operator="lessThanOrEqual">
      <formula>1%</formula>
    </cfRule>
    <cfRule type="cellIs" dxfId="28" priority="6" operator="greaterThanOrEqual">
      <formula>1%</formula>
    </cfRule>
  </conditionalFormatting>
  <conditionalFormatting sqref="L41:L44">
    <cfRule type="cellIs" dxfId="27" priority="3" operator="lessThanOrEqual">
      <formula>1%</formula>
    </cfRule>
    <cfRule type="cellIs" dxfId="26" priority="4" operator="greaterThanOrEqual">
      <formula>1%</formula>
    </cfRule>
  </conditionalFormatting>
  <conditionalFormatting sqref="L46:L48">
    <cfRule type="cellIs" dxfId="25" priority="1" operator="lessThanOrEqual">
      <formula>1%</formula>
    </cfRule>
    <cfRule type="cellIs" dxfId="24" priority="2" operator="greaterThanOrEqual">
      <formula>1%</formula>
    </cfRule>
  </conditionalFormatting>
  <hyperlinks>
    <hyperlink ref="C1" display="BP00_00_LoadURL" xr:uid="{95E98BA9-5A54-41C7-910B-FD37F8F9FC9B}"/>
    <hyperlink ref="C2" display="BP00_01_Login" xr:uid="{247BE962-3098-4DF7-8230-8FEA2448EDB0}"/>
    <hyperlink ref="C6" display="BP00_00_LoadURL" xr:uid="{21A4C3D4-DCE4-46B1-BA47-2472ECA1F5DE}"/>
    <hyperlink ref="C8" display="BP00_01_Login" xr:uid="{691E92E5-EDD3-4BB7-8EAD-891EE6893EDE}"/>
    <hyperlink ref="C11" display="BP00_00_LoadURL" xr:uid="{33C0B759-63A6-40BA-A923-E6EDDC1BA86B}"/>
    <hyperlink ref="C13" display="BP00_01_Login" xr:uid="{425DF307-CE2D-4DBD-9410-2403851DF55A}"/>
    <hyperlink ref="C16" display="BP00_00_LoadURL" xr:uid="{1A950303-528C-45F6-BF92-D41093A427E3}"/>
    <hyperlink ref="C18" display="BP00_01_Login" xr:uid="{DFD02E29-9681-4780-B996-20D48618610D}"/>
    <hyperlink ref="C21" display="BP00_00_LoadURL" xr:uid="{FA266FAF-FCDB-4E07-A555-5A85C9F6A19F}"/>
    <hyperlink ref="C23" display="BP00_01_Login" xr:uid="{4F0318C7-5FA4-45F1-ADEA-5E11E17E3EBC}"/>
    <hyperlink ref="C26" display="BP00_00_LoadURL" xr:uid="{E58DEA71-33E8-47C6-A8F5-16091507BCB9}"/>
    <hyperlink ref="C28" display="BP00_01_Login" xr:uid="{C16ADFC6-900C-414E-A150-C0383942309F}"/>
    <hyperlink ref="C31" display="BP00_00_LoadURL" xr:uid="{E97088DB-E24F-415E-8C96-23D71BAA45C5}"/>
    <hyperlink ref="C33" display="BP00_01_Login" xr:uid="{D53F883D-1FE3-4A33-BC1D-2F09B9F18AEA}"/>
    <hyperlink ref="C36" display="BP00_00_LoadURL" xr:uid="{811D1254-F5F1-4A5F-ACB2-E68AEADA6757}"/>
    <hyperlink ref="C38" display="BP00_01_Login" xr:uid="{2C80BA92-1631-4109-AA12-DDB861C9F8E4}"/>
    <hyperlink ref="C41" display="BP00_00_LoadURL" xr:uid="{63FE0148-51B6-430D-A21B-967D638A6102}"/>
    <hyperlink ref="C43" display="BP00_01_Login" xr:uid="{0C12890E-BAE8-4031-948A-BE4962C54F71}"/>
    <hyperlink ref="C46" display="BP00_00_LoadURL" xr:uid="{B752F1BA-191E-43A2-9937-46122A320DAC}"/>
    <hyperlink ref="C48" display="BP00_01_Login" xr:uid="{1C6A0C60-489C-4479-85D2-8ED8DACB25B9}"/>
    <hyperlink ref="C3" display="BP00_01_Login" xr:uid="{065C26AC-E51F-49BD-A30A-29CCE79164F0}"/>
    <hyperlink ref="C7" display="BP00_01_Login" xr:uid="{04839E25-DB51-4445-B331-533857CA9DAB}"/>
    <hyperlink ref="C12" display="BP00_01_Login" xr:uid="{98C72D7E-7130-47D8-ACBE-CAD81E2CCDAD}"/>
    <hyperlink ref="C17" display="BP00_01_Login" xr:uid="{3BE3290E-3686-41EA-882E-CF6F254602B2}"/>
    <hyperlink ref="C22" display="BP00_01_Login" xr:uid="{DDEF139F-B102-4756-B043-C87230BB37DF}"/>
    <hyperlink ref="C27" display="BP00_01_Login" xr:uid="{5DB8E686-A55B-401A-A0E0-A49FE31541A2}"/>
    <hyperlink ref="C32" display="BP00_01_Login" xr:uid="{CEB5E698-465F-49D8-85D0-F553D1E8362B}"/>
    <hyperlink ref="C37" display="BP00_01_Login" xr:uid="{4A58472A-547A-4731-A2E3-AC71CFCBFDED}"/>
    <hyperlink ref="C42" display="BP00_01_Login" xr:uid="{FF2E7B33-5C22-49EC-B37A-52EF740A82F1}"/>
    <hyperlink ref="C47" display="BP00_01_Login" xr:uid="{1AE86DF8-16DD-499A-AD94-6A802245F0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B05C-FAC1-47FF-B1F9-1CCA4D28F702}">
  <dimension ref="A1:M48"/>
  <sheetViews>
    <sheetView topLeftCell="A2" workbookViewId="0">
      <selection activeCell="M40" sqref="A1:M40"/>
    </sheetView>
  </sheetViews>
  <sheetFormatPr defaultRowHeight="14.4"/>
  <sheetData>
    <row r="1" spans="1:13" ht="22.8">
      <c r="A1" s="69" t="s">
        <v>35</v>
      </c>
      <c r="B1" s="71" t="s">
        <v>21</v>
      </c>
      <c r="C1" s="5" t="s">
        <v>22</v>
      </c>
      <c r="D1" s="6">
        <v>8.9730000000000008</v>
      </c>
      <c r="E1" s="6">
        <v>12.734999999999999</v>
      </c>
      <c r="F1" s="6">
        <v>14.291</v>
      </c>
      <c r="G1" s="6">
        <v>1.6919999999999999</v>
      </c>
      <c r="H1" s="6">
        <v>14.019</v>
      </c>
      <c r="I1" s="7">
        <v>50</v>
      </c>
      <c r="J1" s="8">
        <v>0</v>
      </c>
      <c r="K1" s="9">
        <f>I1+J1</f>
        <v>50</v>
      </c>
      <c r="L1" s="10">
        <f t="shared" ref="L1:L48" si="0">J1/K1</f>
        <v>0</v>
      </c>
      <c r="M1" s="67">
        <v>7.0140000000000002</v>
      </c>
    </row>
    <row r="2" spans="1:13" ht="22.8">
      <c r="A2" s="70"/>
      <c r="B2" s="71"/>
      <c r="C2" s="5" t="s">
        <v>23</v>
      </c>
      <c r="D2" s="6">
        <v>1.867</v>
      </c>
      <c r="E2" s="6">
        <v>4.8330000000000002</v>
      </c>
      <c r="F2" s="6">
        <v>7.1280000000000001</v>
      </c>
      <c r="G2" s="6">
        <v>1.5249999999999999</v>
      </c>
      <c r="H2" s="6">
        <v>6.6180000000000003</v>
      </c>
      <c r="I2" s="7">
        <v>50</v>
      </c>
      <c r="J2" s="8">
        <v>0</v>
      </c>
      <c r="K2" s="9">
        <f>I2+J2</f>
        <v>50</v>
      </c>
      <c r="L2" s="10">
        <f t="shared" si="0"/>
        <v>0</v>
      </c>
      <c r="M2" s="68"/>
    </row>
    <row r="3" spans="1:13" ht="22.8">
      <c r="A3" s="70"/>
      <c r="B3" s="71"/>
      <c r="C3" s="5" t="s">
        <v>24</v>
      </c>
      <c r="D3" s="6">
        <v>0.79</v>
      </c>
      <c r="E3" s="6">
        <v>1.76</v>
      </c>
      <c r="F3" s="6">
        <v>11.513999999999999</v>
      </c>
      <c r="G3" s="6">
        <v>1.0980000000000001</v>
      </c>
      <c r="H3" s="6">
        <v>2.8279999999999998</v>
      </c>
      <c r="I3" s="7">
        <v>6207</v>
      </c>
      <c r="J3" s="8">
        <v>78</v>
      </c>
      <c r="K3" s="9">
        <f>I3+J3</f>
        <v>6285</v>
      </c>
      <c r="L3" s="10">
        <f t="shared" si="0"/>
        <v>1.2410501193317422E-2</v>
      </c>
      <c r="M3" s="68"/>
    </row>
    <row r="4" spans="1:13">
      <c r="A4" s="72"/>
      <c r="B4" s="73"/>
      <c r="C4" s="73"/>
      <c r="D4" s="73"/>
      <c r="E4" s="73"/>
      <c r="F4" s="73"/>
      <c r="G4" s="74"/>
      <c r="H4" s="11" t="s">
        <v>19</v>
      </c>
      <c r="I4" s="12">
        <f>SUM(I1:I3)</f>
        <v>6307</v>
      </c>
      <c r="J4" s="13">
        <f>SUM(J1:J3)</f>
        <v>78</v>
      </c>
      <c r="K4" s="12">
        <f>SUM(K1:K3)</f>
        <v>6385</v>
      </c>
      <c r="L4" s="14">
        <f t="shared" si="0"/>
        <v>1.2216131558339859E-2</v>
      </c>
      <c r="M4" s="15"/>
    </row>
    <row r="5" spans="1:13" ht="22.8">
      <c r="A5" s="69" t="s">
        <v>36</v>
      </c>
      <c r="B5" s="71" t="s">
        <v>21</v>
      </c>
      <c r="C5" s="5" t="s">
        <v>22</v>
      </c>
      <c r="D5" s="6">
        <v>5.4180000000000001</v>
      </c>
      <c r="E5" s="6">
        <v>7.9649999999999999</v>
      </c>
      <c r="F5" s="6">
        <v>10.005000000000001</v>
      </c>
      <c r="G5" s="6">
        <v>1.35</v>
      </c>
      <c r="H5" s="6">
        <v>9.4320000000000004</v>
      </c>
      <c r="I5" s="7">
        <v>50</v>
      </c>
      <c r="J5" s="8">
        <v>0</v>
      </c>
      <c r="K5" s="9">
        <f>I5+J5</f>
        <v>50</v>
      </c>
      <c r="L5" s="10">
        <f t="shared" si="0"/>
        <v>0</v>
      </c>
      <c r="M5" s="67">
        <v>8.8970000000000002</v>
      </c>
    </row>
    <row r="6" spans="1:13" ht="22.8">
      <c r="A6" s="70"/>
      <c r="B6" s="71"/>
      <c r="C6" s="5" t="s">
        <v>23</v>
      </c>
      <c r="D6" s="6">
        <v>7.4729999999999999</v>
      </c>
      <c r="E6" s="6">
        <v>10.603999999999999</v>
      </c>
      <c r="F6" s="6">
        <v>13.952999999999999</v>
      </c>
      <c r="G6" s="6">
        <v>1.669</v>
      </c>
      <c r="H6" s="6">
        <v>13.067</v>
      </c>
      <c r="I6" s="7">
        <v>50</v>
      </c>
      <c r="J6" s="8">
        <v>0</v>
      </c>
      <c r="K6" s="9">
        <f>I6+J6</f>
        <v>50</v>
      </c>
      <c r="L6" s="10">
        <f t="shared" si="0"/>
        <v>0</v>
      </c>
      <c r="M6" s="68"/>
    </row>
    <row r="7" spans="1:13" ht="22.8">
      <c r="A7" s="70"/>
      <c r="B7" s="71"/>
      <c r="C7" s="5" t="s">
        <v>24</v>
      </c>
      <c r="D7" s="6">
        <v>0.79400000000000004</v>
      </c>
      <c r="E7" s="6">
        <v>5.91</v>
      </c>
      <c r="F7" s="6">
        <v>18.966999999999999</v>
      </c>
      <c r="G7" s="6">
        <v>2.6549999999999998</v>
      </c>
      <c r="H7" s="6">
        <v>9.27</v>
      </c>
      <c r="I7" s="7">
        <v>7895</v>
      </c>
      <c r="J7" s="8">
        <v>58</v>
      </c>
      <c r="K7" s="9">
        <f>I7+J7</f>
        <v>7953</v>
      </c>
      <c r="L7" s="10">
        <f t="shared" si="0"/>
        <v>7.2928454671193259E-3</v>
      </c>
      <c r="M7" s="68"/>
    </row>
    <row r="8" spans="1:13">
      <c r="A8" s="72"/>
      <c r="B8" s="73"/>
      <c r="C8" s="73"/>
      <c r="D8" s="73"/>
      <c r="E8" s="73"/>
      <c r="F8" s="73"/>
      <c r="G8" s="74"/>
      <c r="H8" s="11" t="s">
        <v>19</v>
      </c>
      <c r="I8" s="12">
        <f>SUM(I5:I7)</f>
        <v>7995</v>
      </c>
      <c r="J8" s="13">
        <f>SUM(J5:J7)</f>
        <v>58</v>
      </c>
      <c r="K8" s="12">
        <f>SUM(K5:K7)</f>
        <v>8053</v>
      </c>
      <c r="L8" s="14">
        <f t="shared" si="0"/>
        <v>7.2022848627840558E-3</v>
      </c>
      <c r="M8" s="15"/>
    </row>
    <row r="9" spans="1:13" ht="22.8">
      <c r="A9" s="69" t="s">
        <v>37</v>
      </c>
      <c r="B9" s="71" t="s">
        <v>21</v>
      </c>
      <c r="C9" s="5" t="s">
        <v>22</v>
      </c>
      <c r="D9" s="6">
        <v>6.9729999999999999</v>
      </c>
      <c r="E9" s="6">
        <v>10.471</v>
      </c>
      <c r="F9" s="6">
        <v>14.018000000000001</v>
      </c>
      <c r="G9" s="6">
        <v>2.1419999999999999</v>
      </c>
      <c r="H9" s="6">
        <v>13.074</v>
      </c>
      <c r="I9" s="7">
        <v>50</v>
      </c>
      <c r="J9" s="8">
        <v>0</v>
      </c>
      <c r="K9" s="9">
        <f t="shared" ref="K9:K15" si="1">I9+J9</f>
        <v>50</v>
      </c>
      <c r="L9" s="10">
        <f t="shared" si="0"/>
        <v>0</v>
      </c>
      <c r="M9" s="67">
        <v>9.5220000000000002</v>
      </c>
    </row>
    <row r="10" spans="1:13" ht="22.8">
      <c r="A10" s="70"/>
      <c r="B10" s="71"/>
      <c r="C10" s="5" t="s">
        <v>23</v>
      </c>
      <c r="D10" s="6">
        <v>12.778</v>
      </c>
      <c r="E10" s="6">
        <v>16.408999999999999</v>
      </c>
      <c r="F10" s="6">
        <v>19.677</v>
      </c>
      <c r="G10" s="6">
        <v>1.6659999999999999</v>
      </c>
      <c r="H10" s="6">
        <v>18.472000000000001</v>
      </c>
      <c r="I10" s="7">
        <v>50</v>
      </c>
      <c r="J10" s="8">
        <v>0</v>
      </c>
      <c r="K10" s="9">
        <f t="shared" si="1"/>
        <v>50</v>
      </c>
      <c r="L10" s="10">
        <f t="shared" si="0"/>
        <v>0</v>
      </c>
      <c r="M10" s="68"/>
    </row>
    <row r="11" spans="1:13" ht="22.8">
      <c r="A11" s="70"/>
      <c r="B11" s="71"/>
      <c r="C11" s="5" t="s">
        <v>24</v>
      </c>
      <c r="D11" s="6">
        <v>0.85299999999999998</v>
      </c>
      <c r="E11" s="6">
        <v>10.488</v>
      </c>
      <c r="F11" s="6">
        <v>27.23</v>
      </c>
      <c r="G11" s="6">
        <v>3.714</v>
      </c>
      <c r="H11" s="6">
        <v>14.846</v>
      </c>
      <c r="I11" s="7">
        <v>8459</v>
      </c>
      <c r="J11" s="8">
        <v>39</v>
      </c>
      <c r="K11" s="9">
        <f t="shared" si="1"/>
        <v>8498</v>
      </c>
      <c r="L11" s="10">
        <f t="shared" si="0"/>
        <v>4.5893151329724638E-3</v>
      </c>
      <c r="M11" s="68"/>
    </row>
    <row r="12" spans="1:13">
      <c r="A12" s="72"/>
      <c r="B12" s="73"/>
      <c r="C12" s="73"/>
      <c r="D12" s="73"/>
      <c r="E12" s="73"/>
      <c r="F12" s="73"/>
      <c r="G12" s="74"/>
      <c r="H12" s="11" t="s">
        <v>19</v>
      </c>
      <c r="I12" s="12">
        <f>SUM(I9:I11)</f>
        <v>8559</v>
      </c>
      <c r="J12" s="13">
        <f>SUM(J9:J11)</f>
        <v>39</v>
      </c>
      <c r="K12" s="12">
        <f>SUM(K9:K11)</f>
        <v>8598</v>
      </c>
      <c r="L12" s="14">
        <f t="shared" si="0"/>
        <v>4.5359385903698535E-3</v>
      </c>
      <c r="M12" s="15"/>
    </row>
    <row r="13" spans="1:13" ht="22.8">
      <c r="A13" s="69" t="s">
        <v>38</v>
      </c>
      <c r="B13" s="71" t="s">
        <v>21</v>
      </c>
      <c r="C13" s="5" t="s">
        <v>22</v>
      </c>
      <c r="D13" s="6">
        <v>9.7110000000000003</v>
      </c>
      <c r="E13" s="6">
        <v>13.528</v>
      </c>
      <c r="F13" s="6">
        <v>17.597999999999999</v>
      </c>
      <c r="G13" s="6">
        <v>1.9970000000000001</v>
      </c>
      <c r="H13" s="6">
        <v>15.872</v>
      </c>
      <c r="I13" s="7">
        <v>50</v>
      </c>
      <c r="J13" s="8">
        <v>0</v>
      </c>
      <c r="K13" s="9">
        <f t="shared" si="1"/>
        <v>50</v>
      </c>
      <c r="L13" s="10">
        <f t="shared" si="0"/>
        <v>0</v>
      </c>
      <c r="M13" s="67">
        <v>6.9669999999999996</v>
      </c>
    </row>
    <row r="14" spans="1:13" ht="22.8">
      <c r="A14" s="70"/>
      <c r="B14" s="71"/>
      <c r="C14" s="5" t="s">
        <v>23</v>
      </c>
      <c r="D14" s="6">
        <v>17.951000000000001</v>
      </c>
      <c r="E14" s="6">
        <v>22.425999999999998</v>
      </c>
      <c r="F14" s="6">
        <v>29.946000000000002</v>
      </c>
      <c r="G14" s="6">
        <v>2.9089999999999998</v>
      </c>
      <c r="H14" s="6">
        <v>26.35</v>
      </c>
      <c r="I14" s="7">
        <v>50</v>
      </c>
      <c r="J14" s="8">
        <v>0</v>
      </c>
      <c r="K14" s="9">
        <f t="shared" si="1"/>
        <v>50</v>
      </c>
      <c r="L14" s="10">
        <f t="shared" si="0"/>
        <v>0</v>
      </c>
      <c r="M14" s="68"/>
    </row>
    <row r="15" spans="1:13" ht="22.8">
      <c r="A15" s="70"/>
      <c r="B15" s="71"/>
      <c r="C15" s="5" t="s">
        <v>24</v>
      </c>
      <c r="D15" s="6">
        <v>0.78600000000000003</v>
      </c>
      <c r="E15" s="6">
        <v>22.029</v>
      </c>
      <c r="F15" s="6">
        <v>141.971</v>
      </c>
      <c r="G15" s="6">
        <v>22.266999999999999</v>
      </c>
      <c r="H15" s="6">
        <v>41.587000000000003</v>
      </c>
      <c r="I15" s="7">
        <v>6156</v>
      </c>
      <c r="J15" s="8">
        <v>42</v>
      </c>
      <c r="K15" s="9">
        <f t="shared" si="1"/>
        <v>6198</v>
      </c>
      <c r="L15" s="10">
        <f t="shared" si="0"/>
        <v>6.7763794772507258E-3</v>
      </c>
      <c r="M15" s="68"/>
    </row>
    <row r="16" spans="1:13">
      <c r="A16" s="72"/>
      <c r="B16" s="73"/>
      <c r="C16" s="73"/>
      <c r="D16" s="73"/>
      <c r="E16" s="73"/>
      <c r="F16" s="73"/>
      <c r="G16" s="74"/>
      <c r="H16" s="11" t="s">
        <v>19</v>
      </c>
      <c r="I16" s="12">
        <f>SUM(I13:I15)</f>
        <v>6256</v>
      </c>
      <c r="J16" s="13">
        <f>SUM(J13:J15)</f>
        <v>42</v>
      </c>
      <c r="K16" s="12">
        <f>SUM(K13:K15)</f>
        <v>6298</v>
      </c>
      <c r="L16" s="14">
        <f t="shared" si="0"/>
        <v>6.6687837408701172E-3</v>
      </c>
      <c r="M16" s="15"/>
    </row>
    <row r="17" spans="1:13" ht="22.8">
      <c r="A17" s="69" t="s">
        <v>39</v>
      </c>
      <c r="B17" s="71" t="s">
        <v>21</v>
      </c>
      <c r="C17" s="5" t="s">
        <v>22</v>
      </c>
      <c r="D17" s="6">
        <v>8.9730000000000008</v>
      </c>
      <c r="E17" s="6">
        <v>12.734999999999999</v>
      </c>
      <c r="F17" s="6">
        <v>14.291</v>
      </c>
      <c r="G17" s="6">
        <v>1.6919999999999999</v>
      </c>
      <c r="H17" s="6">
        <v>14.019</v>
      </c>
      <c r="I17" s="7">
        <v>50</v>
      </c>
      <c r="J17" s="8">
        <v>0</v>
      </c>
      <c r="K17" s="9">
        <f>I17+J17</f>
        <v>50</v>
      </c>
      <c r="L17" s="10">
        <f t="shared" si="0"/>
        <v>0</v>
      </c>
      <c r="M17" s="67">
        <v>7.0140000000000002</v>
      </c>
    </row>
    <row r="18" spans="1:13" ht="22.8">
      <c r="A18" s="70"/>
      <c r="B18" s="71"/>
      <c r="C18" s="5" t="s">
        <v>23</v>
      </c>
      <c r="D18" s="6">
        <v>1.867</v>
      </c>
      <c r="E18" s="6">
        <v>4.8330000000000002</v>
      </c>
      <c r="F18" s="6">
        <v>7.1280000000000001</v>
      </c>
      <c r="G18" s="6">
        <v>1.5249999999999999</v>
      </c>
      <c r="H18" s="6">
        <v>6.6180000000000003</v>
      </c>
      <c r="I18" s="7">
        <v>50</v>
      </c>
      <c r="J18" s="8">
        <v>0</v>
      </c>
      <c r="K18" s="9">
        <f>I18+J18</f>
        <v>50</v>
      </c>
      <c r="L18" s="10">
        <f t="shared" si="0"/>
        <v>0</v>
      </c>
      <c r="M18" s="68"/>
    </row>
    <row r="19" spans="1:13" ht="22.8">
      <c r="A19" s="70"/>
      <c r="B19" s="71"/>
      <c r="C19" s="5" t="s">
        <v>24</v>
      </c>
      <c r="D19" s="6">
        <v>0.79</v>
      </c>
      <c r="E19" s="6">
        <v>1.76</v>
      </c>
      <c r="F19" s="6">
        <v>11.513999999999999</v>
      </c>
      <c r="G19" s="6">
        <v>1.0980000000000001</v>
      </c>
      <c r="H19" s="6">
        <v>2.8279999999999998</v>
      </c>
      <c r="I19" s="7">
        <v>6207</v>
      </c>
      <c r="J19" s="8">
        <v>78</v>
      </c>
      <c r="K19" s="9">
        <f>I19+J19</f>
        <v>6285</v>
      </c>
      <c r="L19" s="10">
        <f t="shared" si="0"/>
        <v>1.2410501193317422E-2</v>
      </c>
      <c r="M19" s="68"/>
    </row>
    <row r="20" spans="1:13">
      <c r="A20" s="72"/>
      <c r="B20" s="73"/>
      <c r="C20" s="73"/>
      <c r="D20" s="73"/>
      <c r="E20" s="73"/>
      <c r="F20" s="73"/>
      <c r="G20" s="74"/>
      <c r="H20" s="11" t="s">
        <v>19</v>
      </c>
      <c r="I20" s="12">
        <f>SUM(I17:I19)</f>
        <v>6307</v>
      </c>
      <c r="J20" s="13">
        <f>SUM(J17:J19)</f>
        <v>78</v>
      </c>
      <c r="K20" s="12">
        <f>SUM(K17:K19)</f>
        <v>6385</v>
      </c>
      <c r="L20" s="14">
        <f t="shared" si="0"/>
        <v>1.2216131558339859E-2</v>
      </c>
      <c r="M20" s="15"/>
    </row>
    <row r="21" spans="1:13" ht="22.8">
      <c r="A21" s="69" t="s">
        <v>40</v>
      </c>
      <c r="B21" s="71" t="s">
        <v>21</v>
      </c>
      <c r="C21" s="5" t="s">
        <v>22</v>
      </c>
      <c r="D21" s="6">
        <v>5.4180000000000001</v>
      </c>
      <c r="E21" s="6">
        <v>7.9649999999999999</v>
      </c>
      <c r="F21" s="6">
        <v>10.005000000000001</v>
      </c>
      <c r="G21" s="6">
        <v>1.35</v>
      </c>
      <c r="H21" s="6">
        <v>9.4320000000000004</v>
      </c>
      <c r="I21" s="7">
        <v>50</v>
      </c>
      <c r="J21" s="8">
        <v>0</v>
      </c>
      <c r="K21" s="9">
        <f>I21+J21</f>
        <v>50</v>
      </c>
      <c r="L21" s="10">
        <f t="shared" si="0"/>
        <v>0</v>
      </c>
      <c r="M21" s="67">
        <v>8.8970000000000002</v>
      </c>
    </row>
    <row r="22" spans="1:13" ht="22.8">
      <c r="A22" s="70"/>
      <c r="B22" s="71"/>
      <c r="C22" s="5" t="s">
        <v>23</v>
      </c>
      <c r="D22" s="6">
        <v>7.4729999999999999</v>
      </c>
      <c r="E22" s="6">
        <v>10.603999999999999</v>
      </c>
      <c r="F22" s="6">
        <v>13.952999999999999</v>
      </c>
      <c r="G22" s="6">
        <v>1.669</v>
      </c>
      <c r="H22" s="6">
        <v>13.067</v>
      </c>
      <c r="I22" s="7">
        <v>50</v>
      </c>
      <c r="J22" s="8">
        <v>0</v>
      </c>
      <c r="K22" s="9">
        <f>I22+J22</f>
        <v>50</v>
      </c>
      <c r="L22" s="10">
        <f t="shared" si="0"/>
        <v>0</v>
      </c>
      <c r="M22" s="68"/>
    </row>
    <row r="23" spans="1:13" ht="22.8">
      <c r="A23" s="70"/>
      <c r="B23" s="71"/>
      <c r="C23" s="5" t="s">
        <v>24</v>
      </c>
      <c r="D23" s="6">
        <v>0.79400000000000004</v>
      </c>
      <c r="E23" s="6">
        <v>5.91</v>
      </c>
      <c r="F23" s="6">
        <v>18.966999999999999</v>
      </c>
      <c r="G23" s="6">
        <v>2.6549999999999998</v>
      </c>
      <c r="H23" s="6">
        <v>9.27</v>
      </c>
      <c r="I23" s="7">
        <v>7895</v>
      </c>
      <c r="J23" s="8">
        <v>58</v>
      </c>
      <c r="K23" s="9">
        <f>I23+J23</f>
        <v>7953</v>
      </c>
      <c r="L23" s="10">
        <f t="shared" si="0"/>
        <v>7.2928454671193259E-3</v>
      </c>
      <c r="M23" s="68"/>
    </row>
    <row r="24" spans="1:13">
      <c r="A24" s="72"/>
      <c r="B24" s="73"/>
      <c r="C24" s="73"/>
      <c r="D24" s="73"/>
      <c r="E24" s="73"/>
      <c r="F24" s="73"/>
      <c r="G24" s="74"/>
      <c r="H24" s="11" t="s">
        <v>19</v>
      </c>
      <c r="I24" s="12">
        <f>SUM(I21:I23)</f>
        <v>7995</v>
      </c>
      <c r="J24" s="13">
        <f>SUM(J21:J23)</f>
        <v>58</v>
      </c>
      <c r="K24" s="12">
        <f>SUM(K21:K23)</f>
        <v>8053</v>
      </c>
      <c r="L24" s="14">
        <f t="shared" si="0"/>
        <v>7.2022848627840558E-3</v>
      </c>
      <c r="M24" s="15"/>
    </row>
    <row r="25" spans="1:13" ht="22.8">
      <c r="A25" s="69" t="s">
        <v>41</v>
      </c>
      <c r="B25" s="71" t="s">
        <v>21</v>
      </c>
      <c r="C25" s="5" t="s">
        <v>22</v>
      </c>
      <c r="D25" s="6">
        <v>6.9729999999999999</v>
      </c>
      <c r="E25" s="6">
        <v>10.471</v>
      </c>
      <c r="F25" s="6">
        <v>14.018000000000001</v>
      </c>
      <c r="G25" s="6">
        <v>2.1419999999999999</v>
      </c>
      <c r="H25" s="6">
        <v>13.074</v>
      </c>
      <c r="I25" s="7">
        <v>50</v>
      </c>
      <c r="J25" s="8">
        <v>0</v>
      </c>
      <c r="K25" s="9">
        <f>I25+J25</f>
        <v>50</v>
      </c>
      <c r="L25" s="10">
        <f t="shared" si="0"/>
        <v>0</v>
      </c>
      <c r="M25" s="67">
        <v>9.5220000000000002</v>
      </c>
    </row>
    <row r="26" spans="1:13" ht="22.8">
      <c r="A26" s="70"/>
      <c r="B26" s="71"/>
      <c r="C26" s="5" t="s">
        <v>23</v>
      </c>
      <c r="D26" s="6">
        <v>12.778</v>
      </c>
      <c r="E26" s="6">
        <v>16.408999999999999</v>
      </c>
      <c r="F26" s="6">
        <v>19.677</v>
      </c>
      <c r="G26" s="6">
        <v>1.6659999999999999</v>
      </c>
      <c r="H26" s="6">
        <v>18.472000000000001</v>
      </c>
      <c r="I26" s="7">
        <v>50</v>
      </c>
      <c r="J26" s="8">
        <v>0</v>
      </c>
      <c r="K26" s="9">
        <f>I26+J26</f>
        <v>50</v>
      </c>
      <c r="L26" s="10">
        <f t="shared" si="0"/>
        <v>0</v>
      </c>
      <c r="M26" s="68"/>
    </row>
    <row r="27" spans="1:13" ht="22.8">
      <c r="A27" s="70"/>
      <c r="B27" s="71"/>
      <c r="C27" s="5" t="s">
        <v>24</v>
      </c>
      <c r="D27" s="6">
        <v>0.85299999999999998</v>
      </c>
      <c r="E27" s="6">
        <v>10.488</v>
      </c>
      <c r="F27" s="6">
        <v>27.23</v>
      </c>
      <c r="G27" s="6">
        <v>3.714</v>
      </c>
      <c r="H27" s="6">
        <v>14.846</v>
      </c>
      <c r="I27" s="7">
        <v>8459</v>
      </c>
      <c r="J27" s="8">
        <v>39</v>
      </c>
      <c r="K27" s="9">
        <f>I27+J27</f>
        <v>8498</v>
      </c>
      <c r="L27" s="10">
        <f t="shared" si="0"/>
        <v>4.5893151329724638E-3</v>
      </c>
      <c r="M27" s="68"/>
    </row>
    <row r="28" spans="1:13">
      <c r="A28" s="72"/>
      <c r="B28" s="73"/>
      <c r="C28" s="73"/>
      <c r="D28" s="73"/>
      <c r="E28" s="73"/>
      <c r="F28" s="73"/>
      <c r="G28" s="74"/>
      <c r="H28" s="11" t="s">
        <v>19</v>
      </c>
      <c r="I28" s="12">
        <f>SUM(I25:I27)</f>
        <v>8559</v>
      </c>
      <c r="J28" s="13">
        <f>SUM(J25:J27)</f>
        <v>39</v>
      </c>
      <c r="K28" s="12">
        <f>SUM(K25:K27)</f>
        <v>8598</v>
      </c>
      <c r="L28" s="14">
        <f t="shared" si="0"/>
        <v>4.5359385903698535E-3</v>
      </c>
      <c r="M28" s="15"/>
    </row>
    <row r="29" spans="1:13" ht="22.8">
      <c r="A29" s="69" t="s">
        <v>42</v>
      </c>
      <c r="B29" s="71" t="s">
        <v>21</v>
      </c>
      <c r="C29" s="5" t="s">
        <v>22</v>
      </c>
      <c r="D29" s="6">
        <v>9.7110000000000003</v>
      </c>
      <c r="E29" s="6">
        <v>13.528</v>
      </c>
      <c r="F29" s="6">
        <v>17.597999999999999</v>
      </c>
      <c r="G29" s="6">
        <v>1.9970000000000001</v>
      </c>
      <c r="H29" s="6">
        <v>15.872</v>
      </c>
      <c r="I29" s="7">
        <v>50</v>
      </c>
      <c r="J29" s="8">
        <v>0</v>
      </c>
      <c r="K29" s="9">
        <f>I29+J29</f>
        <v>50</v>
      </c>
      <c r="L29" s="10">
        <f t="shared" si="0"/>
        <v>0</v>
      </c>
      <c r="M29" s="67">
        <v>6.9669999999999996</v>
      </c>
    </row>
    <row r="30" spans="1:13" ht="22.8">
      <c r="A30" s="70"/>
      <c r="B30" s="71"/>
      <c r="C30" s="5" t="s">
        <v>23</v>
      </c>
      <c r="D30" s="6">
        <v>17.951000000000001</v>
      </c>
      <c r="E30" s="6">
        <v>22.425999999999998</v>
      </c>
      <c r="F30" s="6">
        <v>29.946000000000002</v>
      </c>
      <c r="G30" s="6">
        <v>2.9089999999999998</v>
      </c>
      <c r="H30" s="6">
        <v>26.35</v>
      </c>
      <c r="I30" s="7">
        <v>50</v>
      </c>
      <c r="J30" s="8">
        <v>0</v>
      </c>
      <c r="K30" s="9">
        <f>I30+J30</f>
        <v>50</v>
      </c>
      <c r="L30" s="10">
        <f t="shared" si="0"/>
        <v>0</v>
      </c>
      <c r="M30" s="68"/>
    </row>
    <row r="31" spans="1:13" ht="22.8">
      <c r="A31" s="70"/>
      <c r="B31" s="71"/>
      <c r="C31" s="5" t="s">
        <v>24</v>
      </c>
      <c r="D31" s="6">
        <v>0.78600000000000003</v>
      </c>
      <c r="E31" s="6">
        <v>22.029</v>
      </c>
      <c r="F31" s="6">
        <v>141.971</v>
      </c>
      <c r="G31" s="6">
        <v>22.266999999999999</v>
      </c>
      <c r="H31" s="6">
        <v>41.587000000000003</v>
      </c>
      <c r="I31" s="7">
        <v>6156</v>
      </c>
      <c r="J31" s="8">
        <v>42</v>
      </c>
      <c r="K31" s="9">
        <f>I31+J31</f>
        <v>6198</v>
      </c>
      <c r="L31" s="10">
        <f t="shared" si="0"/>
        <v>6.7763794772507258E-3</v>
      </c>
      <c r="M31" s="68"/>
    </row>
    <row r="32" spans="1:13">
      <c r="A32" s="72"/>
      <c r="B32" s="73"/>
      <c r="C32" s="73"/>
      <c r="D32" s="73"/>
      <c r="E32" s="73"/>
      <c r="F32" s="73"/>
      <c r="G32" s="74"/>
      <c r="H32" s="11" t="s">
        <v>19</v>
      </c>
      <c r="I32" s="12">
        <f>SUM(I29:I31)</f>
        <v>6256</v>
      </c>
      <c r="J32" s="13">
        <f>SUM(J29:J31)</f>
        <v>42</v>
      </c>
      <c r="K32" s="12">
        <f>SUM(K29:K31)</f>
        <v>6298</v>
      </c>
      <c r="L32" s="14">
        <f t="shared" si="0"/>
        <v>6.6687837408701172E-3</v>
      </c>
      <c r="M32" s="15"/>
    </row>
    <row r="33" spans="1:13" ht="22.8">
      <c r="A33" s="69" t="s">
        <v>43</v>
      </c>
      <c r="B33" s="71" t="s">
        <v>21</v>
      </c>
      <c r="C33" s="5" t="s">
        <v>22</v>
      </c>
      <c r="D33" s="6">
        <v>8.9730000000000008</v>
      </c>
      <c r="E33" s="6">
        <v>12.734999999999999</v>
      </c>
      <c r="F33" s="6">
        <v>14.291</v>
      </c>
      <c r="G33" s="6">
        <v>1.6919999999999999</v>
      </c>
      <c r="H33" s="6">
        <v>14.019</v>
      </c>
      <c r="I33" s="7">
        <v>50</v>
      </c>
      <c r="J33" s="8">
        <v>0</v>
      </c>
      <c r="K33" s="9">
        <f>I33+J33</f>
        <v>50</v>
      </c>
      <c r="L33" s="10">
        <f t="shared" si="0"/>
        <v>0</v>
      </c>
      <c r="M33" s="67">
        <v>7.0140000000000002</v>
      </c>
    </row>
    <row r="34" spans="1:13" ht="22.8">
      <c r="A34" s="70"/>
      <c r="B34" s="71"/>
      <c r="C34" s="5" t="s">
        <v>23</v>
      </c>
      <c r="D34" s="6">
        <v>1.867</v>
      </c>
      <c r="E34" s="6">
        <v>4.8330000000000002</v>
      </c>
      <c r="F34" s="6">
        <v>7.1280000000000001</v>
      </c>
      <c r="G34" s="6">
        <v>1.5249999999999999</v>
      </c>
      <c r="H34" s="6">
        <v>6.6180000000000003</v>
      </c>
      <c r="I34" s="7">
        <v>50</v>
      </c>
      <c r="J34" s="8">
        <v>0</v>
      </c>
      <c r="K34" s="9">
        <f>I34+J34</f>
        <v>50</v>
      </c>
      <c r="L34" s="10">
        <f t="shared" si="0"/>
        <v>0</v>
      </c>
      <c r="M34" s="68"/>
    </row>
    <row r="35" spans="1:13" ht="22.8">
      <c r="A35" s="70"/>
      <c r="B35" s="71"/>
      <c r="C35" s="5" t="s">
        <v>24</v>
      </c>
      <c r="D35" s="6">
        <v>0.79</v>
      </c>
      <c r="E35" s="6">
        <v>1.76</v>
      </c>
      <c r="F35" s="6">
        <v>11.513999999999999</v>
      </c>
      <c r="G35" s="6">
        <v>1.0980000000000001</v>
      </c>
      <c r="H35" s="6">
        <v>2.8279999999999998</v>
      </c>
      <c r="I35" s="7">
        <v>6207</v>
      </c>
      <c r="J35" s="8">
        <v>78</v>
      </c>
      <c r="K35" s="9">
        <f>I35+J35</f>
        <v>6285</v>
      </c>
      <c r="L35" s="10">
        <f t="shared" si="0"/>
        <v>1.2410501193317422E-2</v>
      </c>
      <c r="M35" s="68"/>
    </row>
    <row r="36" spans="1:13">
      <c r="A36" s="72"/>
      <c r="B36" s="73"/>
      <c r="C36" s="73"/>
      <c r="D36" s="73"/>
      <c r="E36" s="73"/>
      <c r="F36" s="73"/>
      <c r="G36" s="74"/>
      <c r="H36" s="11" t="s">
        <v>19</v>
      </c>
      <c r="I36" s="12">
        <f>SUM(I33:I35)</f>
        <v>6307</v>
      </c>
      <c r="J36" s="13">
        <f>SUM(J33:J35)</f>
        <v>78</v>
      </c>
      <c r="K36" s="12">
        <f>SUM(K33:K35)</f>
        <v>6385</v>
      </c>
      <c r="L36" s="14">
        <f t="shared" si="0"/>
        <v>1.2216131558339859E-2</v>
      </c>
      <c r="M36" s="15"/>
    </row>
    <row r="37" spans="1:13" ht="22.8">
      <c r="A37" s="69" t="s">
        <v>44</v>
      </c>
      <c r="B37" s="71" t="s">
        <v>21</v>
      </c>
      <c r="C37" s="5" t="s">
        <v>22</v>
      </c>
      <c r="D37" s="6">
        <v>5.4180000000000001</v>
      </c>
      <c r="E37" s="6">
        <v>7.9649999999999999</v>
      </c>
      <c r="F37" s="6">
        <v>10.005000000000001</v>
      </c>
      <c r="G37" s="6">
        <v>1.35</v>
      </c>
      <c r="H37" s="6">
        <v>9.4320000000000004</v>
      </c>
      <c r="I37" s="7">
        <v>50</v>
      </c>
      <c r="J37" s="8">
        <v>0</v>
      </c>
      <c r="K37" s="9">
        <f>I37+J37</f>
        <v>50</v>
      </c>
      <c r="L37" s="10">
        <f t="shared" si="0"/>
        <v>0</v>
      </c>
      <c r="M37" s="67">
        <v>8.8970000000000002</v>
      </c>
    </row>
    <row r="38" spans="1:13" ht="22.8">
      <c r="A38" s="70"/>
      <c r="B38" s="71"/>
      <c r="C38" s="5" t="s">
        <v>23</v>
      </c>
      <c r="D38" s="6">
        <v>7.4729999999999999</v>
      </c>
      <c r="E38" s="6">
        <v>10.603999999999999</v>
      </c>
      <c r="F38" s="6">
        <v>13.952999999999999</v>
      </c>
      <c r="G38" s="6">
        <v>1.669</v>
      </c>
      <c r="H38" s="6">
        <v>13.067</v>
      </c>
      <c r="I38" s="7">
        <v>50</v>
      </c>
      <c r="J38" s="8">
        <v>0</v>
      </c>
      <c r="K38" s="9">
        <f>I38+J38</f>
        <v>50</v>
      </c>
      <c r="L38" s="10">
        <f t="shared" si="0"/>
        <v>0</v>
      </c>
      <c r="M38" s="68"/>
    </row>
    <row r="39" spans="1:13" ht="22.8">
      <c r="A39" s="70"/>
      <c r="B39" s="71"/>
      <c r="C39" s="5" t="s">
        <v>24</v>
      </c>
      <c r="D39" s="6">
        <v>0.79400000000000004</v>
      </c>
      <c r="E39" s="6">
        <v>5.91</v>
      </c>
      <c r="F39" s="6">
        <v>18.966999999999999</v>
      </c>
      <c r="G39" s="6">
        <v>2.6549999999999998</v>
      </c>
      <c r="H39" s="6">
        <v>9.27</v>
      </c>
      <c r="I39" s="7">
        <v>7895</v>
      </c>
      <c r="J39" s="8">
        <v>58</v>
      </c>
      <c r="K39" s="9">
        <f>I39+J39</f>
        <v>7953</v>
      </c>
      <c r="L39" s="10">
        <f t="shared" si="0"/>
        <v>7.2928454671193259E-3</v>
      </c>
      <c r="M39" s="68"/>
    </row>
    <row r="40" spans="1:13">
      <c r="A40" s="72"/>
      <c r="B40" s="73"/>
      <c r="C40" s="73"/>
      <c r="D40" s="73"/>
      <c r="E40" s="73"/>
      <c r="F40" s="73"/>
      <c r="G40" s="74"/>
      <c r="H40" s="11" t="s">
        <v>19</v>
      </c>
      <c r="I40" s="12">
        <f>SUM(I37:I39)</f>
        <v>7995</v>
      </c>
      <c r="J40" s="13">
        <f>SUM(J37:J39)</f>
        <v>58</v>
      </c>
      <c r="K40" s="12">
        <f>SUM(K37:K39)</f>
        <v>8053</v>
      </c>
      <c r="L40" s="14">
        <f t="shared" si="0"/>
        <v>7.2022848627840558E-3</v>
      </c>
      <c r="M40" s="15"/>
    </row>
    <row r="41" spans="1:13" ht="22.8">
      <c r="A41" s="69" t="s">
        <v>37</v>
      </c>
      <c r="B41" s="71" t="s">
        <v>21</v>
      </c>
      <c r="C41" s="5" t="s">
        <v>22</v>
      </c>
      <c r="D41" s="6">
        <v>6.9729999999999999</v>
      </c>
      <c r="E41" s="6">
        <v>10.471</v>
      </c>
      <c r="F41" s="6">
        <v>14.018000000000001</v>
      </c>
      <c r="G41" s="6">
        <v>2.1419999999999999</v>
      </c>
      <c r="H41" s="6">
        <v>13.074</v>
      </c>
      <c r="I41" s="7">
        <v>50</v>
      </c>
      <c r="J41" s="8">
        <v>0</v>
      </c>
      <c r="K41" s="9">
        <f>I41+J41</f>
        <v>50</v>
      </c>
      <c r="L41" s="10">
        <f t="shared" si="0"/>
        <v>0</v>
      </c>
      <c r="M41" s="67">
        <v>9.5220000000000002</v>
      </c>
    </row>
    <row r="42" spans="1:13" ht="22.8">
      <c r="A42" s="70"/>
      <c r="B42" s="71"/>
      <c r="C42" s="5" t="s">
        <v>23</v>
      </c>
      <c r="D42" s="6">
        <v>12.778</v>
      </c>
      <c r="E42" s="6">
        <v>16.408999999999999</v>
      </c>
      <c r="F42" s="6">
        <v>19.677</v>
      </c>
      <c r="G42" s="6">
        <v>1.6659999999999999</v>
      </c>
      <c r="H42" s="6">
        <v>18.472000000000001</v>
      </c>
      <c r="I42" s="7">
        <v>50</v>
      </c>
      <c r="J42" s="8">
        <v>0</v>
      </c>
      <c r="K42" s="9">
        <f>I42+J42</f>
        <v>50</v>
      </c>
      <c r="L42" s="10">
        <f t="shared" si="0"/>
        <v>0</v>
      </c>
      <c r="M42" s="68"/>
    </row>
    <row r="43" spans="1:13" ht="22.8">
      <c r="A43" s="70"/>
      <c r="B43" s="71"/>
      <c r="C43" s="5" t="s">
        <v>24</v>
      </c>
      <c r="D43" s="6">
        <v>0.85299999999999998</v>
      </c>
      <c r="E43" s="6">
        <v>10.488</v>
      </c>
      <c r="F43" s="6">
        <v>27.23</v>
      </c>
      <c r="G43" s="6">
        <v>3.714</v>
      </c>
      <c r="H43" s="6">
        <v>14.846</v>
      </c>
      <c r="I43" s="7">
        <v>8459</v>
      </c>
      <c r="J43" s="8">
        <v>39</v>
      </c>
      <c r="K43" s="9">
        <f>I43+J43</f>
        <v>8498</v>
      </c>
      <c r="L43" s="10">
        <f t="shared" si="0"/>
        <v>4.5893151329724638E-3</v>
      </c>
      <c r="M43" s="68"/>
    </row>
    <row r="44" spans="1:13">
      <c r="A44" s="72"/>
      <c r="B44" s="73"/>
      <c r="C44" s="73"/>
      <c r="D44" s="73"/>
      <c r="E44" s="73"/>
      <c r="F44" s="73"/>
      <c r="G44" s="74"/>
      <c r="H44" s="11" t="s">
        <v>19</v>
      </c>
      <c r="I44" s="12">
        <f>SUM(I41:I43)</f>
        <v>8559</v>
      </c>
      <c r="J44" s="13">
        <f>SUM(J41:J43)</f>
        <v>39</v>
      </c>
      <c r="K44" s="12">
        <f>SUM(K41:K43)</f>
        <v>8598</v>
      </c>
      <c r="L44" s="14">
        <f t="shared" si="0"/>
        <v>4.5359385903698535E-3</v>
      </c>
      <c r="M44" s="15"/>
    </row>
    <row r="45" spans="1:13" ht="22.8">
      <c r="A45" s="69" t="s">
        <v>38</v>
      </c>
      <c r="B45" s="71" t="s">
        <v>21</v>
      </c>
      <c r="C45" s="5" t="s">
        <v>22</v>
      </c>
      <c r="D45" s="6">
        <v>9.7110000000000003</v>
      </c>
      <c r="E45" s="6">
        <v>13.528</v>
      </c>
      <c r="F45" s="6">
        <v>17.597999999999999</v>
      </c>
      <c r="G45" s="6">
        <v>1.9970000000000001</v>
      </c>
      <c r="H45" s="6">
        <v>15.872</v>
      </c>
      <c r="I45" s="7">
        <v>50</v>
      </c>
      <c r="J45" s="8">
        <v>0</v>
      </c>
      <c r="K45" s="9">
        <f>I45+J45</f>
        <v>50</v>
      </c>
      <c r="L45" s="10">
        <f t="shared" si="0"/>
        <v>0</v>
      </c>
      <c r="M45" s="67">
        <v>6.9669999999999996</v>
      </c>
    </row>
    <row r="46" spans="1:13" ht="22.8">
      <c r="A46" s="70"/>
      <c r="B46" s="71"/>
      <c r="C46" s="5" t="s">
        <v>23</v>
      </c>
      <c r="D46" s="6">
        <v>17.951000000000001</v>
      </c>
      <c r="E46" s="6">
        <v>22.425999999999998</v>
      </c>
      <c r="F46" s="6">
        <v>29.946000000000002</v>
      </c>
      <c r="G46" s="6">
        <v>2.9089999999999998</v>
      </c>
      <c r="H46" s="6">
        <v>26.35</v>
      </c>
      <c r="I46" s="7">
        <v>50</v>
      </c>
      <c r="J46" s="8">
        <v>0</v>
      </c>
      <c r="K46" s="9">
        <f>I46+J46</f>
        <v>50</v>
      </c>
      <c r="L46" s="10">
        <f t="shared" si="0"/>
        <v>0</v>
      </c>
      <c r="M46" s="68"/>
    </row>
    <row r="47" spans="1:13" ht="22.8">
      <c r="A47" s="70"/>
      <c r="B47" s="71"/>
      <c r="C47" s="5" t="s">
        <v>24</v>
      </c>
      <c r="D47" s="6">
        <v>0.78600000000000003</v>
      </c>
      <c r="E47" s="6">
        <v>22.029</v>
      </c>
      <c r="F47" s="6">
        <v>141.971</v>
      </c>
      <c r="G47" s="6">
        <v>22.266999999999999</v>
      </c>
      <c r="H47" s="6">
        <v>41.587000000000003</v>
      </c>
      <c r="I47" s="7">
        <v>6156</v>
      </c>
      <c r="J47" s="8">
        <v>42</v>
      </c>
      <c r="K47" s="9">
        <f>I47+J47</f>
        <v>6198</v>
      </c>
      <c r="L47" s="10">
        <f t="shared" si="0"/>
        <v>6.7763794772507258E-3</v>
      </c>
      <c r="M47" s="68"/>
    </row>
    <row r="48" spans="1:13">
      <c r="A48" s="72"/>
      <c r="B48" s="73"/>
      <c r="C48" s="73"/>
      <c r="D48" s="73"/>
      <c r="E48" s="73"/>
      <c r="F48" s="73"/>
      <c r="G48" s="74"/>
      <c r="H48" s="11" t="s">
        <v>19</v>
      </c>
      <c r="I48" s="12">
        <f>SUM(I45:I47)</f>
        <v>6256</v>
      </c>
      <c r="J48" s="13">
        <f>SUM(J45:J47)</f>
        <v>42</v>
      </c>
      <c r="K48" s="12">
        <f>SUM(K45:K47)</f>
        <v>6298</v>
      </c>
      <c r="L48" s="14">
        <f t="shared" si="0"/>
        <v>6.6687837408701172E-3</v>
      </c>
      <c r="M48" s="15"/>
    </row>
  </sheetData>
  <mergeCells count="48">
    <mergeCell ref="A48:G48"/>
    <mergeCell ref="A40:G40"/>
    <mergeCell ref="A41:A43"/>
    <mergeCell ref="B41:B43"/>
    <mergeCell ref="M41:M43"/>
    <mergeCell ref="A44:G44"/>
    <mergeCell ref="A45:A47"/>
    <mergeCell ref="B45:B47"/>
    <mergeCell ref="M45:M47"/>
    <mergeCell ref="A37:A39"/>
    <mergeCell ref="B37:B39"/>
    <mergeCell ref="M37:M39"/>
    <mergeCell ref="A24:G24"/>
    <mergeCell ref="A25:A27"/>
    <mergeCell ref="B25:B27"/>
    <mergeCell ref="M25:M27"/>
    <mergeCell ref="A28:G28"/>
    <mergeCell ref="A29:A31"/>
    <mergeCell ref="B29:B31"/>
    <mergeCell ref="M29:M31"/>
    <mergeCell ref="A32:G32"/>
    <mergeCell ref="A33:A35"/>
    <mergeCell ref="B33:B35"/>
    <mergeCell ref="M33:M35"/>
    <mergeCell ref="A36:G36"/>
    <mergeCell ref="A21:A23"/>
    <mergeCell ref="B21:B23"/>
    <mergeCell ref="M21:M23"/>
    <mergeCell ref="A8:G8"/>
    <mergeCell ref="A9:A11"/>
    <mergeCell ref="B9:B11"/>
    <mergeCell ref="M9:M11"/>
    <mergeCell ref="A12:G12"/>
    <mergeCell ref="A13:A15"/>
    <mergeCell ref="B13:B15"/>
    <mergeCell ref="M13:M15"/>
    <mergeCell ref="A16:G16"/>
    <mergeCell ref="A17:A19"/>
    <mergeCell ref="B17:B19"/>
    <mergeCell ref="M17:M19"/>
    <mergeCell ref="A20:G20"/>
    <mergeCell ref="A1:A3"/>
    <mergeCell ref="B1:B3"/>
    <mergeCell ref="M1:M3"/>
    <mergeCell ref="A4:G4"/>
    <mergeCell ref="A5:A7"/>
    <mergeCell ref="B5:B7"/>
    <mergeCell ref="M5:M7"/>
  </mergeCells>
  <conditionalFormatting sqref="L1:L3">
    <cfRule type="cellIs" dxfId="23" priority="23" operator="lessThanOrEqual">
      <formula>1%</formula>
    </cfRule>
    <cfRule type="cellIs" dxfId="22" priority="24" operator="greaterThanOrEqual">
      <formula>1%</formula>
    </cfRule>
  </conditionalFormatting>
  <conditionalFormatting sqref="L5:L7">
    <cfRule type="cellIs" dxfId="21" priority="21" operator="lessThanOrEqual">
      <formula>1%</formula>
    </cfRule>
    <cfRule type="cellIs" dxfId="20" priority="22" operator="greaterThanOrEqual">
      <formula>1%</formula>
    </cfRule>
  </conditionalFormatting>
  <conditionalFormatting sqref="L9:L11">
    <cfRule type="cellIs" dxfId="19" priority="19" operator="lessThanOrEqual">
      <formula>1%</formula>
    </cfRule>
    <cfRule type="cellIs" dxfId="18" priority="20" operator="greaterThanOrEqual">
      <formula>1%</formula>
    </cfRule>
  </conditionalFormatting>
  <conditionalFormatting sqref="L13:L15">
    <cfRule type="cellIs" dxfId="17" priority="17" operator="lessThanOrEqual">
      <formula>1%</formula>
    </cfRule>
    <cfRule type="cellIs" dxfId="16" priority="18" operator="greaterThanOrEqual">
      <formula>1%</formula>
    </cfRule>
  </conditionalFormatting>
  <conditionalFormatting sqref="L17:L19">
    <cfRule type="cellIs" dxfId="15" priority="15" operator="lessThanOrEqual">
      <formula>1%</formula>
    </cfRule>
    <cfRule type="cellIs" dxfId="14" priority="16" operator="greaterThanOrEqual">
      <formula>1%</formula>
    </cfRule>
  </conditionalFormatting>
  <conditionalFormatting sqref="L21:L23">
    <cfRule type="cellIs" dxfId="13" priority="13" operator="lessThanOrEqual">
      <formula>1%</formula>
    </cfRule>
    <cfRule type="cellIs" dxfId="12" priority="14" operator="greaterThanOrEqual">
      <formula>1%</formula>
    </cfRule>
  </conditionalFormatting>
  <conditionalFormatting sqref="L25:L27">
    <cfRule type="cellIs" dxfId="11" priority="11" operator="lessThanOrEqual">
      <formula>1%</formula>
    </cfRule>
    <cfRule type="cellIs" dxfId="10" priority="12" operator="greaterThanOrEqual">
      <formula>1%</formula>
    </cfRule>
  </conditionalFormatting>
  <conditionalFormatting sqref="L29:L31">
    <cfRule type="cellIs" dxfId="9" priority="9" operator="lessThanOrEqual">
      <formula>1%</formula>
    </cfRule>
    <cfRule type="cellIs" dxfId="8" priority="10" operator="greaterThanOrEqual">
      <formula>1%</formula>
    </cfRule>
  </conditionalFormatting>
  <conditionalFormatting sqref="L33:L35">
    <cfRule type="cellIs" dxfId="7" priority="7" operator="lessThanOrEqual">
      <formula>1%</formula>
    </cfRule>
    <cfRule type="cellIs" dxfId="6" priority="8" operator="greaterThanOrEqual">
      <formula>1%</formula>
    </cfRule>
  </conditionalFormatting>
  <conditionalFormatting sqref="L37:L39">
    <cfRule type="cellIs" dxfId="5" priority="5" operator="lessThanOrEqual">
      <formula>1%</formula>
    </cfRule>
    <cfRule type="cellIs" dxfId="4" priority="6" operator="greaterThanOrEqual">
      <formula>1%</formula>
    </cfRule>
  </conditionalFormatting>
  <conditionalFormatting sqref="L41:L43">
    <cfRule type="cellIs" dxfId="3" priority="3" operator="lessThanOrEqual">
      <formula>1%</formula>
    </cfRule>
    <cfRule type="cellIs" dxfId="2" priority="4" operator="greaterThanOrEqual">
      <formula>1%</formula>
    </cfRule>
  </conditionalFormatting>
  <conditionalFormatting sqref="L45:L47">
    <cfRule type="cellIs" dxfId="1" priority="1" operator="lessThanOrEqual">
      <formula>1%</formula>
    </cfRule>
    <cfRule type="cellIs" dxfId="0" priority="2" operator="greaterThanOrEqual">
      <formula>1%</formula>
    </cfRule>
  </conditionalFormatting>
  <hyperlinks>
    <hyperlink ref="C1" display="BP00_00_LoadURL" xr:uid="{E3501AD8-839B-4478-AA2C-3FBFBFCFE7A7}"/>
    <hyperlink ref="C2" display="BP00_01_Login" xr:uid="{737F64BA-58A5-4C0F-8E41-7F531CBC4153}"/>
    <hyperlink ref="C5" display="BP00_00_LoadURL" xr:uid="{EDBB4363-D414-49B4-A680-86A78551455B}"/>
    <hyperlink ref="C6" display="BP00_01_Login" xr:uid="{B3F4369A-6FD3-4A07-937B-2EC5C360E108}"/>
    <hyperlink ref="C9" display="BP00_00_LoadURL" xr:uid="{1EBD7C56-D91E-4C88-83F8-60C26BF6D480}"/>
    <hyperlink ref="C10" display="BP00_01_Login" xr:uid="{3183DA1B-90A4-49C9-99B7-F730181E3B1A}"/>
    <hyperlink ref="C13" display="BP00_00_LoadURL" xr:uid="{67F910BB-685E-484F-A03C-EF86A6A9B7A7}"/>
    <hyperlink ref="C14" display="BP00_01_Login" xr:uid="{0CF49E48-C7C7-4E91-B09A-8B85B50B7C16}"/>
    <hyperlink ref="C17" display="BP00_00_LoadURL" xr:uid="{93E40C29-9EC7-4032-8FE6-E134C79AB53A}"/>
    <hyperlink ref="C18" display="BP00_01_Login" xr:uid="{D6A39B66-A07C-4822-919E-A6B6983FF725}"/>
    <hyperlink ref="C21" display="BP00_00_LoadURL" xr:uid="{2BA262B4-6209-4622-A506-3734DF15900E}"/>
    <hyperlink ref="C22" display="BP00_01_Login" xr:uid="{BCD28F66-5E0F-48D9-9859-CF83B1340A09}"/>
    <hyperlink ref="C25" display="BP00_00_LoadURL" xr:uid="{95D4C495-DEAB-467C-9AA4-2D124D5CF0A0}"/>
    <hyperlink ref="C26" display="BP00_01_Login" xr:uid="{23089BBD-28D1-4C71-8269-8C421807E895}"/>
    <hyperlink ref="C29" display="BP00_00_LoadURL" xr:uid="{9B9A7628-6213-4E90-890C-84A8F448B489}"/>
    <hyperlink ref="C30" display="BP00_01_Login" xr:uid="{C42640E6-1C28-43D9-8A9B-4D26AB724240}"/>
    <hyperlink ref="C33" display="BP00_00_LoadURL" xr:uid="{4D6A408E-EE5C-45C8-9856-46009EFA77F2}"/>
    <hyperlink ref="C34" display="BP00_01_Login" xr:uid="{FF96CEC7-F6B6-479F-A428-4DA127186030}"/>
    <hyperlink ref="C37" display="BP00_00_LoadURL" xr:uid="{30F0D98C-21EE-459C-98FD-D0E1142E337A}"/>
    <hyperlink ref="C38" display="BP00_01_Login" xr:uid="{5928C939-4888-4C23-B225-D78750811AE4}"/>
    <hyperlink ref="C41" display="BP00_00_LoadURL" xr:uid="{060F5240-1C16-494E-89F9-F6A194E1727A}"/>
    <hyperlink ref="C42" display="BP00_01_Login" xr:uid="{13702008-E9C2-4277-85B3-04476A6F8824}"/>
    <hyperlink ref="C45" display="BP00_00_LoadURL" xr:uid="{D3516282-9BCA-466C-9B02-6FC2754A4956}"/>
    <hyperlink ref="C46" display="BP00_01_Login" xr:uid="{2562FEE2-082E-4570-B778-220FEF66F9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F3C3-BE23-43F6-9842-9C6C95455FEF}">
  <dimension ref="A1:AN2640"/>
  <sheetViews>
    <sheetView topLeftCell="A245" zoomScale="46" zoomScaleNormal="46" workbookViewId="0">
      <selection activeCell="A221" sqref="A221:A240"/>
    </sheetView>
  </sheetViews>
  <sheetFormatPr defaultRowHeight="14.4"/>
  <cols>
    <col min="1" max="1" width="11.109375" customWidth="1"/>
    <col min="12" max="12" width="8.88671875" customWidth="1"/>
  </cols>
  <sheetData>
    <row r="1" spans="1:24">
      <c r="A1" s="76" t="s">
        <v>76</v>
      </c>
    </row>
    <row r="2" spans="1:24">
      <c r="A2" s="76"/>
    </row>
    <row r="3" spans="1:24">
      <c r="A3" s="76"/>
    </row>
    <row r="4" spans="1:24">
      <c r="A4" s="76"/>
    </row>
    <row r="5" spans="1:24">
      <c r="A5" s="76"/>
    </row>
    <row r="6" spans="1:24">
      <c r="A6" s="76"/>
    </row>
    <row r="7" spans="1:24">
      <c r="A7" s="7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7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76"/>
    </row>
    <row r="10" spans="1:24">
      <c r="A10" s="76"/>
      <c r="L10" s="40"/>
    </row>
    <row r="11" spans="1:24">
      <c r="A11" s="76"/>
      <c r="L11" s="40"/>
    </row>
    <row r="12" spans="1:24">
      <c r="A12" s="76"/>
      <c r="L12" s="40"/>
    </row>
    <row r="13" spans="1:24">
      <c r="A13" s="76"/>
      <c r="L13" s="40"/>
    </row>
    <row r="14" spans="1:24">
      <c r="A14" s="76"/>
      <c r="L14" s="40"/>
    </row>
    <row r="15" spans="1:24">
      <c r="A15" s="76"/>
      <c r="L15" s="40"/>
    </row>
    <row r="16" spans="1:24">
      <c r="A16" s="76"/>
      <c r="L16" s="40"/>
    </row>
    <row r="17" spans="1:40">
      <c r="A17" s="76"/>
      <c r="L17" s="40"/>
    </row>
    <row r="18" spans="1:40">
      <c r="A18" s="76"/>
      <c r="L18" s="40"/>
    </row>
    <row r="19" spans="1:40">
      <c r="A19" s="76"/>
      <c r="L19" s="40"/>
    </row>
    <row r="20" spans="1:40">
      <c r="A20" s="76"/>
      <c r="L20" s="40"/>
    </row>
    <row r="21" spans="1:40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</row>
    <row r="22" spans="1:40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</row>
    <row r="23" spans="1:40">
      <c r="A23" s="76" t="s">
        <v>79</v>
      </c>
    </row>
    <row r="24" spans="1:40">
      <c r="A24" s="76"/>
    </row>
    <row r="25" spans="1:40">
      <c r="A25" s="76"/>
    </row>
    <row r="26" spans="1:40">
      <c r="A26" s="76"/>
    </row>
    <row r="27" spans="1:40">
      <c r="A27" s="76"/>
    </row>
    <row r="28" spans="1:40">
      <c r="A28" s="76"/>
    </row>
    <row r="29" spans="1:40">
      <c r="A29" s="7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40">
      <c r="A30" s="7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40">
      <c r="A31" s="76"/>
    </row>
    <row r="32" spans="1:40">
      <c r="A32" s="76"/>
    </row>
    <row r="33" spans="1:40">
      <c r="A33" s="76"/>
    </row>
    <row r="34" spans="1:40">
      <c r="A34" s="76"/>
    </row>
    <row r="35" spans="1:40">
      <c r="A35" s="76"/>
    </row>
    <row r="36" spans="1:40">
      <c r="A36" s="76"/>
    </row>
    <row r="37" spans="1:40">
      <c r="A37" s="76"/>
    </row>
    <row r="38" spans="1:40">
      <c r="A38" s="76"/>
    </row>
    <row r="39" spans="1:40">
      <c r="A39" s="76"/>
    </row>
    <row r="40" spans="1:40">
      <c r="A40" s="76"/>
    </row>
    <row r="41" spans="1:40">
      <c r="A41" s="76"/>
    </row>
    <row r="42" spans="1:40">
      <c r="A42" s="76"/>
    </row>
    <row r="43" spans="1:40">
      <c r="A43" s="77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</row>
    <row r="44" spans="1:40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</row>
    <row r="45" spans="1:40">
      <c r="A45" s="76" t="s">
        <v>80</v>
      </c>
    </row>
    <row r="46" spans="1:40">
      <c r="A46" s="76"/>
    </row>
    <row r="47" spans="1:40">
      <c r="A47" s="76"/>
    </row>
    <row r="48" spans="1:40">
      <c r="A48" s="76"/>
    </row>
    <row r="49" spans="1:24">
      <c r="A49" s="76"/>
    </row>
    <row r="50" spans="1:24">
      <c r="A50" s="76"/>
    </row>
    <row r="51" spans="1:24">
      <c r="A51" s="7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7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76"/>
    </row>
    <row r="54" spans="1:24">
      <c r="A54" s="76"/>
    </row>
    <row r="55" spans="1:24">
      <c r="A55" s="76"/>
    </row>
    <row r="56" spans="1:24">
      <c r="A56" s="76"/>
    </row>
    <row r="57" spans="1:24">
      <c r="A57" s="76"/>
    </row>
    <row r="58" spans="1:24">
      <c r="A58" s="76"/>
    </row>
    <row r="59" spans="1:24">
      <c r="A59" s="76"/>
    </row>
    <row r="60" spans="1:24">
      <c r="A60" s="76"/>
    </row>
    <row r="61" spans="1:24">
      <c r="A61" s="76"/>
    </row>
    <row r="62" spans="1:24">
      <c r="A62" s="76"/>
    </row>
    <row r="63" spans="1:24">
      <c r="A63" s="76"/>
    </row>
    <row r="64" spans="1:24">
      <c r="A64" s="76"/>
    </row>
    <row r="65" spans="1:40">
      <c r="A65" s="77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</row>
    <row r="66" spans="1:40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</row>
    <row r="67" spans="1:40">
      <c r="A67" s="76" t="s">
        <v>81</v>
      </c>
    </row>
    <row r="68" spans="1:40">
      <c r="A68" s="76"/>
    </row>
    <row r="69" spans="1:40">
      <c r="A69" s="76"/>
    </row>
    <row r="70" spans="1:40">
      <c r="A70" s="76"/>
    </row>
    <row r="71" spans="1:40">
      <c r="A71" s="76"/>
    </row>
    <row r="72" spans="1:40">
      <c r="A72" s="76"/>
    </row>
    <row r="73" spans="1:40">
      <c r="A73" s="76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40">
      <c r="A74" s="7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40">
      <c r="A75" s="76"/>
    </row>
    <row r="76" spans="1:40">
      <c r="A76" s="76"/>
    </row>
    <row r="77" spans="1:40">
      <c r="A77" s="76"/>
    </row>
    <row r="78" spans="1:40">
      <c r="A78" s="76"/>
    </row>
    <row r="79" spans="1:40">
      <c r="A79" s="76"/>
    </row>
    <row r="80" spans="1:40">
      <c r="A80" s="76"/>
    </row>
    <row r="81" spans="1:40">
      <c r="A81" s="76"/>
    </row>
    <row r="82" spans="1:40">
      <c r="A82" s="76"/>
    </row>
    <row r="83" spans="1:40">
      <c r="A83" s="76"/>
    </row>
    <row r="84" spans="1:40">
      <c r="A84" s="76"/>
    </row>
    <row r="85" spans="1:40">
      <c r="A85" s="76"/>
    </row>
    <row r="86" spans="1:40">
      <c r="A86" s="76"/>
    </row>
    <row r="87" spans="1:40">
      <c r="A87" s="77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</row>
    <row r="88" spans="1:40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</row>
    <row r="89" spans="1:40">
      <c r="A89" s="76" t="s">
        <v>82</v>
      </c>
    </row>
    <row r="90" spans="1:40">
      <c r="A90" s="76"/>
    </row>
    <row r="91" spans="1:40">
      <c r="A91" s="76"/>
    </row>
    <row r="92" spans="1:40">
      <c r="A92" s="76"/>
    </row>
    <row r="93" spans="1:40">
      <c r="A93" s="76"/>
    </row>
    <row r="94" spans="1:40">
      <c r="A94" s="76"/>
    </row>
    <row r="95" spans="1:40">
      <c r="A95" s="7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40">
      <c r="A96" s="7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40">
      <c r="A97" s="76"/>
    </row>
    <row r="98" spans="1:40">
      <c r="A98" s="76"/>
    </row>
    <row r="99" spans="1:40">
      <c r="A99" s="76"/>
    </row>
    <row r="100" spans="1:40">
      <c r="A100" s="76"/>
    </row>
    <row r="101" spans="1:40">
      <c r="A101" s="76"/>
    </row>
    <row r="102" spans="1:40">
      <c r="A102" s="76"/>
    </row>
    <row r="103" spans="1:40">
      <c r="A103" s="76"/>
    </row>
    <row r="104" spans="1:40">
      <c r="A104" s="76"/>
    </row>
    <row r="105" spans="1:40">
      <c r="A105" s="76"/>
    </row>
    <row r="106" spans="1:40">
      <c r="A106" s="76"/>
    </row>
    <row r="107" spans="1:40">
      <c r="A107" s="76"/>
    </row>
    <row r="108" spans="1:40">
      <c r="A108" s="76"/>
    </row>
    <row r="109" spans="1:40">
      <c r="A109" s="77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</row>
    <row r="110" spans="1:4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</row>
    <row r="111" spans="1:40">
      <c r="A111" s="76" t="s">
        <v>83</v>
      </c>
    </row>
    <row r="112" spans="1:40">
      <c r="A112" s="76"/>
    </row>
    <row r="113" spans="1:24">
      <c r="A113" s="76"/>
    </row>
    <row r="114" spans="1:24">
      <c r="A114" s="76"/>
    </row>
    <row r="115" spans="1:24">
      <c r="A115" s="76"/>
    </row>
    <row r="116" spans="1:24">
      <c r="A116" s="76"/>
    </row>
    <row r="117" spans="1:24">
      <c r="A117" s="76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76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76"/>
    </row>
    <row r="120" spans="1:24">
      <c r="A120" s="76"/>
    </row>
    <row r="121" spans="1:24">
      <c r="A121" s="76"/>
    </row>
    <row r="122" spans="1:24">
      <c r="A122" s="76"/>
    </row>
    <row r="123" spans="1:24">
      <c r="A123" s="76"/>
    </row>
    <row r="124" spans="1:24">
      <c r="A124" s="76"/>
    </row>
    <row r="125" spans="1:24">
      <c r="A125" s="76"/>
    </row>
    <row r="126" spans="1:24">
      <c r="A126" s="76"/>
    </row>
    <row r="127" spans="1:24">
      <c r="A127" s="76"/>
    </row>
    <row r="128" spans="1:24">
      <c r="A128" s="76"/>
    </row>
    <row r="129" spans="1:40">
      <c r="A129" s="76"/>
    </row>
    <row r="130" spans="1:40">
      <c r="A130" s="76"/>
    </row>
    <row r="131" spans="1:40">
      <c r="A131" s="77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</row>
    <row r="132" spans="1:40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</row>
    <row r="133" spans="1:40">
      <c r="A133" s="76" t="s">
        <v>84</v>
      </c>
    </row>
    <row r="134" spans="1:40">
      <c r="A134" s="76"/>
    </row>
    <row r="135" spans="1:40">
      <c r="A135" s="76"/>
    </row>
    <row r="136" spans="1:40">
      <c r="A136" s="76"/>
    </row>
    <row r="137" spans="1:40">
      <c r="A137" s="76"/>
    </row>
    <row r="138" spans="1:40">
      <c r="A138" s="76"/>
    </row>
    <row r="139" spans="1:40">
      <c r="A139" s="7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40">
      <c r="A140" s="7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40">
      <c r="A141" s="76"/>
    </row>
    <row r="142" spans="1:40">
      <c r="A142" s="76"/>
    </row>
    <row r="143" spans="1:40">
      <c r="A143" s="76"/>
    </row>
    <row r="144" spans="1:40">
      <c r="A144" s="76"/>
    </row>
    <row r="145" spans="1:40">
      <c r="A145" s="76"/>
    </row>
    <row r="146" spans="1:40">
      <c r="A146" s="76"/>
    </row>
    <row r="147" spans="1:40">
      <c r="A147" s="76"/>
    </row>
    <row r="148" spans="1:40">
      <c r="A148" s="76"/>
    </row>
    <row r="149" spans="1:40">
      <c r="A149" s="76"/>
    </row>
    <row r="150" spans="1:40">
      <c r="A150" s="76"/>
    </row>
    <row r="151" spans="1:40">
      <c r="A151" s="76"/>
    </row>
    <row r="152" spans="1:40">
      <c r="A152" s="76"/>
    </row>
    <row r="153" spans="1:40">
      <c r="A153" s="77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</row>
    <row r="154" spans="1:40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</row>
    <row r="155" spans="1:40" ht="15" customHeight="1">
      <c r="A155" s="76" t="s">
        <v>85</v>
      </c>
    </row>
    <row r="156" spans="1:40">
      <c r="A156" s="76"/>
    </row>
    <row r="157" spans="1:40">
      <c r="A157" s="76"/>
    </row>
    <row r="158" spans="1:40">
      <c r="A158" s="76"/>
    </row>
    <row r="159" spans="1:40">
      <c r="A159" s="76"/>
    </row>
    <row r="160" spans="1:40">
      <c r="A160" s="76"/>
    </row>
    <row r="161" spans="1:40">
      <c r="A161" s="7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40">
      <c r="A162" s="7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40">
      <c r="A163" s="76"/>
    </row>
    <row r="164" spans="1:40">
      <c r="A164" s="76"/>
    </row>
    <row r="165" spans="1:40">
      <c r="A165" s="76"/>
    </row>
    <row r="166" spans="1:40">
      <c r="A166" s="76"/>
    </row>
    <row r="167" spans="1:40">
      <c r="A167" s="76"/>
    </row>
    <row r="168" spans="1:40">
      <c r="A168" s="76"/>
    </row>
    <row r="169" spans="1:40">
      <c r="A169" s="76"/>
    </row>
    <row r="170" spans="1:40">
      <c r="A170" s="76"/>
    </row>
    <row r="171" spans="1:40">
      <c r="A171" s="76"/>
    </row>
    <row r="172" spans="1:40">
      <c r="A172" s="76"/>
    </row>
    <row r="173" spans="1:40">
      <c r="A173" s="76"/>
    </row>
    <row r="174" spans="1:40">
      <c r="A174" s="76"/>
    </row>
    <row r="175" spans="1:40">
      <c r="A175" s="77" t="s">
        <v>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</row>
    <row r="176" spans="1:40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</row>
    <row r="177" spans="1:24">
      <c r="A177" s="76" t="s">
        <v>86</v>
      </c>
    </row>
    <row r="178" spans="1:24">
      <c r="A178" s="76"/>
    </row>
    <row r="179" spans="1:24">
      <c r="A179" s="76"/>
    </row>
    <row r="180" spans="1:24">
      <c r="A180" s="76"/>
    </row>
    <row r="181" spans="1:24">
      <c r="A181" s="76"/>
    </row>
    <row r="182" spans="1:24">
      <c r="A182" s="76"/>
    </row>
    <row r="183" spans="1:24">
      <c r="A183" s="7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7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76"/>
    </row>
    <row r="186" spans="1:24">
      <c r="A186" s="76"/>
    </row>
    <row r="187" spans="1:24">
      <c r="A187" s="76"/>
    </row>
    <row r="188" spans="1:24">
      <c r="A188" s="76"/>
    </row>
    <row r="189" spans="1:24">
      <c r="A189" s="76"/>
    </row>
    <row r="190" spans="1:24">
      <c r="A190" s="76"/>
    </row>
    <row r="191" spans="1:24">
      <c r="A191" s="76"/>
    </row>
    <row r="192" spans="1:24">
      <c r="A192" s="76"/>
    </row>
    <row r="193" spans="1:40">
      <c r="A193" s="76"/>
    </row>
    <row r="194" spans="1:40">
      <c r="A194" s="76"/>
    </row>
    <row r="195" spans="1:40">
      <c r="A195" s="76"/>
    </row>
    <row r="196" spans="1:40">
      <c r="A196" s="76"/>
    </row>
    <row r="197" spans="1:40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</row>
    <row r="198" spans="1:40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</row>
    <row r="199" spans="1:40" ht="15" customHeight="1">
      <c r="A199" s="76" t="s">
        <v>87</v>
      </c>
    </row>
    <row r="200" spans="1:40">
      <c r="A200" s="76"/>
    </row>
    <row r="201" spans="1:40">
      <c r="A201" s="76"/>
    </row>
    <row r="202" spans="1:40">
      <c r="A202" s="76"/>
    </row>
    <row r="203" spans="1:40">
      <c r="A203" s="76"/>
    </row>
    <row r="204" spans="1:40">
      <c r="A204" s="76"/>
    </row>
    <row r="205" spans="1:40">
      <c r="A205" s="7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40">
      <c r="A206" s="7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40">
      <c r="A207" s="76"/>
    </row>
    <row r="208" spans="1:40">
      <c r="A208" s="76"/>
    </row>
    <row r="209" spans="1:40">
      <c r="A209" s="76"/>
    </row>
    <row r="210" spans="1:40">
      <c r="A210" s="76"/>
    </row>
    <row r="211" spans="1:40">
      <c r="A211" s="76"/>
    </row>
    <row r="212" spans="1:40">
      <c r="A212" s="76"/>
    </row>
    <row r="213" spans="1:40">
      <c r="A213" s="76"/>
    </row>
    <row r="214" spans="1:40">
      <c r="A214" s="76"/>
    </row>
    <row r="215" spans="1:40">
      <c r="A215" s="76"/>
    </row>
    <row r="216" spans="1:40">
      <c r="A216" s="76"/>
    </row>
    <row r="217" spans="1:40">
      <c r="A217" s="76"/>
    </row>
    <row r="218" spans="1:40">
      <c r="A218" s="76"/>
    </row>
    <row r="219" spans="1:40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</row>
    <row r="220" spans="1:4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</row>
    <row r="221" spans="1:40">
      <c r="A221" s="76" t="s">
        <v>88</v>
      </c>
    </row>
    <row r="222" spans="1:40">
      <c r="A222" s="76"/>
    </row>
    <row r="223" spans="1:40">
      <c r="A223" s="76"/>
    </row>
    <row r="224" spans="1:40">
      <c r="A224" s="76"/>
    </row>
    <row r="225" spans="1:24">
      <c r="A225" s="76"/>
    </row>
    <row r="226" spans="1:24">
      <c r="A226" s="76"/>
    </row>
    <row r="227" spans="1:24">
      <c r="A227" s="7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7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76"/>
    </row>
    <row r="230" spans="1:24">
      <c r="A230" s="76"/>
    </row>
    <row r="231" spans="1:24">
      <c r="A231" s="76"/>
    </row>
    <row r="232" spans="1:24">
      <c r="A232" s="76"/>
    </row>
    <row r="233" spans="1:24">
      <c r="A233" s="76"/>
    </row>
    <row r="234" spans="1:24">
      <c r="A234" s="76"/>
    </row>
    <row r="235" spans="1:24">
      <c r="A235" s="76"/>
    </row>
    <row r="236" spans="1:24">
      <c r="A236" s="76"/>
    </row>
    <row r="237" spans="1:24">
      <c r="A237" s="76"/>
    </row>
    <row r="238" spans="1:24">
      <c r="A238" s="76"/>
    </row>
    <row r="239" spans="1:24">
      <c r="A239" s="76"/>
    </row>
    <row r="240" spans="1:24">
      <c r="A240" s="76"/>
    </row>
    <row r="241" spans="1:40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</row>
    <row r="242" spans="1:40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</row>
    <row r="243" spans="1:40">
      <c r="A243" s="76"/>
    </row>
    <row r="244" spans="1:40">
      <c r="A244" s="76"/>
    </row>
    <row r="245" spans="1:40">
      <c r="A245" s="76"/>
    </row>
    <row r="246" spans="1:40">
      <c r="A246" s="76"/>
    </row>
    <row r="247" spans="1:40">
      <c r="A247" s="76"/>
    </row>
    <row r="248" spans="1:40">
      <c r="A248" s="76"/>
    </row>
    <row r="249" spans="1:40">
      <c r="A249" s="7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40">
      <c r="A250" s="7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40">
      <c r="A251" s="76"/>
    </row>
    <row r="252" spans="1:40">
      <c r="A252" s="76"/>
    </row>
    <row r="253" spans="1:40">
      <c r="A253" s="76"/>
    </row>
    <row r="254" spans="1:40">
      <c r="A254" s="76"/>
    </row>
    <row r="255" spans="1:40">
      <c r="A255" s="76"/>
    </row>
    <row r="256" spans="1:40">
      <c r="A256" s="76"/>
    </row>
    <row r="257" spans="1:40">
      <c r="A257" s="76"/>
    </row>
    <row r="258" spans="1:40">
      <c r="A258" s="76"/>
    </row>
    <row r="259" spans="1:40">
      <c r="A259" s="76"/>
    </row>
    <row r="260" spans="1:40">
      <c r="A260" s="76"/>
    </row>
    <row r="261" spans="1:40">
      <c r="A261" s="76"/>
    </row>
    <row r="262" spans="1:40">
      <c r="A262" s="76"/>
    </row>
    <row r="263" spans="1:40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</row>
    <row r="264" spans="1:40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</row>
    <row r="265" spans="1:40">
      <c r="A265" s="76"/>
    </row>
    <row r="266" spans="1:40">
      <c r="A266" s="76"/>
    </row>
    <row r="267" spans="1:40">
      <c r="A267" s="76"/>
    </row>
    <row r="268" spans="1:40">
      <c r="A268" s="76"/>
    </row>
    <row r="269" spans="1:40">
      <c r="A269" s="76"/>
    </row>
    <row r="270" spans="1:40">
      <c r="A270" s="76"/>
    </row>
    <row r="271" spans="1:40">
      <c r="A271" s="7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40">
      <c r="A272" s="7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40">
      <c r="A273" s="76"/>
    </row>
    <row r="274" spans="1:40">
      <c r="A274" s="76"/>
    </row>
    <row r="275" spans="1:40">
      <c r="A275" s="76"/>
    </row>
    <row r="276" spans="1:40">
      <c r="A276" s="76"/>
    </row>
    <row r="277" spans="1:40">
      <c r="A277" s="76"/>
    </row>
    <row r="278" spans="1:40">
      <c r="A278" s="76"/>
    </row>
    <row r="279" spans="1:40">
      <c r="A279" s="76"/>
    </row>
    <row r="280" spans="1:40">
      <c r="A280" s="76"/>
    </row>
    <row r="281" spans="1:40">
      <c r="A281" s="76"/>
    </row>
    <row r="282" spans="1:40">
      <c r="A282" s="76"/>
    </row>
    <row r="283" spans="1:40">
      <c r="A283" s="76"/>
    </row>
    <row r="284" spans="1:40">
      <c r="A284" s="76"/>
    </row>
    <row r="285" spans="1:40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</row>
    <row r="286" spans="1:40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</row>
    <row r="287" spans="1:40">
      <c r="A287" s="76"/>
    </row>
    <row r="288" spans="1:40">
      <c r="A288" s="76"/>
    </row>
    <row r="289" spans="1:24">
      <c r="A289" s="76"/>
    </row>
    <row r="290" spans="1:24">
      <c r="A290" s="76"/>
    </row>
    <row r="291" spans="1:24">
      <c r="A291" s="76"/>
    </row>
    <row r="292" spans="1:24">
      <c r="A292" s="76"/>
    </row>
    <row r="293" spans="1:24">
      <c r="A293" s="7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7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76"/>
    </row>
    <row r="296" spans="1:24">
      <c r="A296" s="76"/>
    </row>
    <row r="297" spans="1:24">
      <c r="A297" s="76"/>
    </row>
    <row r="298" spans="1:24">
      <c r="A298" s="76"/>
    </row>
    <row r="299" spans="1:24">
      <c r="A299" s="76"/>
    </row>
    <row r="300" spans="1:24">
      <c r="A300" s="76"/>
    </row>
    <row r="301" spans="1:24">
      <c r="A301" s="76"/>
    </row>
    <row r="302" spans="1:24">
      <c r="A302" s="76"/>
    </row>
    <row r="303" spans="1:24">
      <c r="A303" s="76"/>
    </row>
    <row r="304" spans="1:24">
      <c r="A304" s="76"/>
    </row>
    <row r="305" spans="1:40">
      <c r="A305" s="76"/>
    </row>
    <row r="306" spans="1:40">
      <c r="A306" s="76"/>
    </row>
    <row r="307" spans="1:40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</row>
    <row r="308" spans="1:40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</row>
    <row r="309" spans="1:40">
      <c r="A309" s="76"/>
    </row>
    <row r="310" spans="1:40">
      <c r="A310" s="76"/>
    </row>
    <row r="311" spans="1:40">
      <c r="A311" s="76"/>
    </row>
    <row r="312" spans="1:40">
      <c r="A312" s="76"/>
    </row>
    <row r="313" spans="1:40">
      <c r="A313" s="76"/>
    </row>
    <row r="314" spans="1:40">
      <c r="A314" s="76"/>
    </row>
    <row r="315" spans="1:40">
      <c r="A315" s="7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40">
      <c r="A316" s="7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40">
      <c r="A317" s="76"/>
    </row>
    <row r="318" spans="1:40">
      <c r="A318" s="76"/>
    </row>
    <row r="319" spans="1:40">
      <c r="A319" s="76"/>
    </row>
    <row r="320" spans="1:40">
      <c r="A320" s="76"/>
    </row>
    <row r="321" spans="1:40">
      <c r="A321" s="76"/>
    </row>
    <row r="322" spans="1:40">
      <c r="A322" s="76"/>
    </row>
    <row r="323" spans="1:40">
      <c r="A323" s="76"/>
    </row>
    <row r="324" spans="1:40">
      <c r="A324" s="76"/>
    </row>
    <row r="325" spans="1:40">
      <c r="A325" s="76"/>
    </row>
    <row r="326" spans="1:40">
      <c r="A326" s="76"/>
    </row>
    <row r="327" spans="1:40">
      <c r="A327" s="76"/>
    </row>
    <row r="328" spans="1:40">
      <c r="A328" s="76"/>
    </row>
    <row r="329" spans="1:40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</row>
    <row r="330" spans="1:4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</row>
    <row r="331" spans="1:40">
      <c r="A331" s="76"/>
    </row>
    <row r="332" spans="1:40">
      <c r="A332" s="76"/>
    </row>
    <row r="333" spans="1:40">
      <c r="A333" s="76"/>
    </row>
    <row r="334" spans="1:40">
      <c r="A334" s="76"/>
    </row>
    <row r="335" spans="1:40">
      <c r="A335" s="76"/>
    </row>
    <row r="336" spans="1:40">
      <c r="A336" s="76"/>
    </row>
    <row r="337" spans="1:40">
      <c r="A337" s="7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40">
      <c r="A338" s="7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40">
      <c r="A339" s="76"/>
    </row>
    <row r="340" spans="1:40">
      <c r="A340" s="76"/>
    </row>
    <row r="341" spans="1:40">
      <c r="A341" s="76"/>
    </row>
    <row r="342" spans="1:40">
      <c r="A342" s="76"/>
    </row>
    <row r="343" spans="1:40">
      <c r="A343" s="76"/>
    </row>
    <row r="344" spans="1:40">
      <c r="A344" s="76"/>
    </row>
    <row r="345" spans="1:40">
      <c r="A345" s="76"/>
    </row>
    <row r="346" spans="1:40">
      <c r="A346" s="76"/>
    </row>
    <row r="347" spans="1:40">
      <c r="A347" s="76"/>
    </row>
    <row r="348" spans="1:40">
      <c r="A348" s="76"/>
    </row>
    <row r="349" spans="1:40">
      <c r="A349" s="76"/>
    </row>
    <row r="350" spans="1:40">
      <c r="A350" s="76"/>
    </row>
    <row r="351" spans="1:40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</row>
    <row r="352" spans="1:40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</row>
    <row r="353" spans="1:24">
      <c r="A353" s="76"/>
    </row>
    <row r="354" spans="1:24">
      <c r="A354" s="76"/>
    </row>
    <row r="355" spans="1:24">
      <c r="A355" s="76"/>
    </row>
    <row r="356" spans="1:24">
      <c r="A356" s="76"/>
    </row>
    <row r="357" spans="1:24">
      <c r="A357" s="76"/>
    </row>
    <row r="358" spans="1:24">
      <c r="A358" s="76"/>
    </row>
    <row r="359" spans="1:24">
      <c r="A359" s="7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7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76"/>
    </row>
    <row r="362" spans="1:24">
      <c r="A362" s="76"/>
    </row>
    <row r="363" spans="1:24">
      <c r="A363" s="76"/>
    </row>
    <row r="364" spans="1:24">
      <c r="A364" s="76"/>
    </row>
    <row r="365" spans="1:24">
      <c r="A365" s="76"/>
    </row>
    <row r="366" spans="1:24">
      <c r="A366" s="76"/>
    </row>
    <row r="367" spans="1:24">
      <c r="A367" s="76"/>
    </row>
    <row r="368" spans="1:24">
      <c r="A368" s="76"/>
    </row>
    <row r="369" spans="1:40">
      <c r="A369" s="76"/>
    </row>
    <row r="370" spans="1:40">
      <c r="A370" s="76"/>
    </row>
    <row r="371" spans="1:40">
      <c r="A371" s="76"/>
    </row>
    <row r="372" spans="1:40">
      <c r="A372" s="76"/>
    </row>
    <row r="373" spans="1:40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</row>
    <row r="374" spans="1:40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</row>
    <row r="375" spans="1:40">
      <c r="A375" s="76"/>
    </row>
    <row r="376" spans="1:40">
      <c r="A376" s="76"/>
    </row>
    <row r="377" spans="1:40">
      <c r="A377" s="76"/>
    </row>
    <row r="378" spans="1:40">
      <c r="A378" s="76"/>
    </row>
    <row r="379" spans="1:40">
      <c r="A379" s="76"/>
    </row>
    <row r="380" spans="1:40">
      <c r="A380" s="76"/>
    </row>
    <row r="381" spans="1:40">
      <c r="A381" s="7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40">
      <c r="A382" s="7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40">
      <c r="A383" s="76"/>
    </row>
    <row r="384" spans="1:40">
      <c r="A384" s="76"/>
    </row>
    <row r="385" spans="1:40">
      <c r="A385" s="76"/>
    </row>
    <row r="386" spans="1:40">
      <c r="A386" s="76"/>
    </row>
    <row r="387" spans="1:40">
      <c r="A387" s="76"/>
    </row>
    <row r="388" spans="1:40">
      <c r="A388" s="76"/>
    </row>
    <row r="389" spans="1:40">
      <c r="A389" s="76"/>
    </row>
    <row r="390" spans="1:40">
      <c r="A390" s="76"/>
    </row>
    <row r="391" spans="1:40">
      <c r="A391" s="76"/>
    </row>
    <row r="392" spans="1:40">
      <c r="A392" s="76"/>
    </row>
    <row r="393" spans="1:40">
      <c r="A393" s="76"/>
    </row>
    <row r="394" spans="1:40">
      <c r="A394" s="76"/>
    </row>
    <row r="395" spans="1:40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</row>
    <row r="396" spans="1:40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</row>
    <row r="397" spans="1:40">
      <c r="A397" s="76"/>
    </row>
    <row r="398" spans="1:40">
      <c r="A398" s="76"/>
    </row>
    <row r="399" spans="1:40">
      <c r="A399" s="76"/>
    </row>
    <row r="400" spans="1:40">
      <c r="A400" s="76"/>
    </row>
    <row r="401" spans="1:24">
      <c r="A401" s="76"/>
    </row>
    <row r="402" spans="1:24">
      <c r="A402" s="76"/>
    </row>
    <row r="403" spans="1:24">
      <c r="A403" s="7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7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76"/>
    </row>
    <row r="406" spans="1:24">
      <c r="A406" s="76"/>
    </row>
    <row r="407" spans="1:24">
      <c r="A407" s="76"/>
    </row>
    <row r="408" spans="1:24">
      <c r="A408" s="76"/>
    </row>
    <row r="409" spans="1:24">
      <c r="A409" s="76"/>
    </row>
    <row r="410" spans="1:24">
      <c r="A410" s="76"/>
    </row>
    <row r="411" spans="1:24">
      <c r="A411" s="76"/>
    </row>
    <row r="412" spans="1:24">
      <c r="A412" s="76"/>
    </row>
    <row r="413" spans="1:24">
      <c r="A413" s="76"/>
    </row>
    <row r="414" spans="1:24">
      <c r="A414" s="76"/>
    </row>
    <row r="415" spans="1:24">
      <c r="A415" s="76"/>
    </row>
    <row r="416" spans="1:24">
      <c r="A416" s="76"/>
    </row>
    <row r="417" spans="1:40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</row>
    <row r="418" spans="1:40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</row>
    <row r="419" spans="1:40">
      <c r="A419" s="76"/>
    </row>
    <row r="420" spans="1:40">
      <c r="A420" s="76"/>
    </row>
    <row r="421" spans="1:40">
      <c r="A421" s="76"/>
    </row>
    <row r="422" spans="1:40">
      <c r="A422" s="76"/>
    </row>
    <row r="423" spans="1:40">
      <c r="A423" s="76"/>
    </row>
    <row r="424" spans="1:40">
      <c r="A424" s="76"/>
    </row>
    <row r="425" spans="1:40">
      <c r="A425" s="7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40">
      <c r="A426" s="7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40">
      <c r="A427" s="76"/>
    </row>
    <row r="428" spans="1:40">
      <c r="A428" s="76"/>
    </row>
    <row r="429" spans="1:40">
      <c r="A429" s="76"/>
    </row>
    <row r="430" spans="1:40">
      <c r="A430" s="76"/>
    </row>
    <row r="431" spans="1:40">
      <c r="A431" s="76"/>
    </row>
    <row r="432" spans="1:40">
      <c r="A432" s="76"/>
    </row>
    <row r="433" spans="1:40">
      <c r="A433" s="76"/>
    </row>
    <row r="434" spans="1:40">
      <c r="A434" s="76"/>
    </row>
    <row r="435" spans="1:40">
      <c r="A435" s="76"/>
    </row>
    <row r="436" spans="1:40">
      <c r="A436" s="76"/>
    </row>
    <row r="437" spans="1:40">
      <c r="A437" s="76"/>
    </row>
    <row r="438" spans="1:40">
      <c r="A438" s="76"/>
    </row>
    <row r="439" spans="1:40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</row>
    <row r="440" spans="1: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</row>
    <row r="441" spans="1:40">
      <c r="A441" s="76"/>
    </row>
    <row r="442" spans="1:40">
      <c r="A442" s="76"/>
    </row>
    <row r="443" spans="1:40">
      <c r="A443" s="76"/>
    </row>
    <row r="444" spans="1:40">
      <c r="A444" s="76"/>
    </row>
    <row r="445" spans="1:40">
      <c r="A445" s="76"/>
    </row>
    <row r="446" spans="1:40">
      <c r="A446" s="76"/>
    </row>
    <row r="447" spans="1:40">
      <c r="A447" s="7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40">
      <c r="A448" s="7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40">
      <c r="A449" s="76"/>
    </row>
    <row r="450" spans="1:40">
      <c r="A450" s="76"/>
    </row>
    <row r="451" spans="1:40">
      <c r="A451" s="76"/>
    </row>
    <row r="452" spans="1:40">
      <c r="A452" s="76"/>
    </row>
    <row r="453" spans="1:40">
      <c r="A453" s="76"/>
    </row>
    <row r="454" spans="1:40">
      <c r="A454" s="76"/>
    </row>
    <row r="455" spans="1:40">
      <c r="A455" s="76"/>
    </row>
    <row r="456" spans="1:40">
      <c r="A456" s="76"/>
    </row>
    <row r="457" spans="1:40">
      <c r="A457" s="76"/>
    </row>
    <row r="458" spans="1:40">
      <c r="A458" s="76"/>
    </row>
    <row r="459" spans="1:40">
      <c r="A459" s="76"/>
    </row>
    <row r="460" spans="1:40">
      <c r="A460" s="76"/>
    </row>
    <row r="461" spans="1:40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</row>
    <row r="462" spans="1:40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</row>
    <row r="463" spans="1:40">
      <c r="A463" s="76"/>
    </row>
    <row r="464" spans="1:40">
      <c r="A464" s="76"/>
    </row>
    <row r="465" spans="1:24">
      <c r="A465" s="76"/>
    </row>
    <row r="466" spans="1:24">
      <c r="A466" s="76"/>
    </row>
    <row r="467" spans="1:24">
      <c r="A467" s="76"/>
    </row>
    <row r="468" spans="1:24">
      <c r="A468" s="76"/>
    </row>
    <row r="469" spans="1:24">
      <c r="A469" s="7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7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76"/>
    </row>
    <row r="472" spans="1:24">
      <c r="A472" s="76"/>
    </row>
    <row r="473" spans="1:24">
      <c r="A473" s="76"/>
    </row>
    <row r="474" spans="1:24">
      <c r="A474" s="76"/>
    </row>
    <row r="475" spans="1:24">
      <c r="A475" s="76"/>
    </row>
    <row r="476" spans="1:24">
      <c r="A476" s="76"/>
    </row>
    <row r="477" spans="1:24">
      <c r="A477" s="76"/>
    </row>
    <row r="478" spans="1:24">
      <c r="A478" s="76"/>
    </row>
    <row r="479" spans="1:24">
      <c r="A479" s="76"/>
    </row>
    <row r="480" spans="1:24">
      <c r="A480" s="76"/>
    </row>
    <row r="481" spans="1:40">
      <c r="A481" s="76"/>
    </row>
    <row r="482" spans="1:40">
      <c r="A482" s="76"/>
    </row>
    <row r="483" spans="1:40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</row>
    <row r="484" spans="1:40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</row>
    <row r="485" spans="1:40">
      <c r="A485" s="76"/>
    </row>
    <row r="486" spans="1:40">
      <c r="A486" s="76"/>
    </row>
    <row r="487" spans="1:40">
      <c r="A487" s="76"/>
    </row>
    <row r="488" spans="1:40">
      <c r="A488" s="76"/>
    </row>
    <row r="489" spans="1:40">
      <c r="A489" s="76"/>
    </row>
    <row r="490" spans="1:40">
      <c r="A490" s="76"/>
    </row>
    <row r="491" spans="1:40">
      <c r="A491" s="7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40">
      <c r="A492" s="7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40">
      <c r="A493" s="76"/>
    </row>
    <row r="494" spans="1:40">
      <c r="A494" s="76"/>
    </row>
    <row r="495" spans="1:40">
      <c r="A495" s="76"/>
    </row>
    <row r="496" spans="1:40">
      <c r="A496" s="76"/>
    </row>
    <row r="497" spans="1:40">
      <c r="A497" s="76"/>
    </row>
    <row r="498" spans="1:40">
      <c r="A498" s="76"/>
    </row>
    <row r="499" spans="1:40">
      <c r="A499" s="76"/>
    </row>
    <row r="500" spans="1:40">
      <c r="A500" s="76"/>
    </row>
    <row r="501" spans="1:40">
      <c r="A501" s="76"/>
    </row>
    <row r="502" spans="1:40">
      <c r="A502" s="76"/>
    </row>
    <row r="503" spans="1:40">
      <c r="A503" s="76"/>
    </row>
    <row r="504" spans="1:40">
      <c r="A504" s="76"/>
    </row>
    <row r="505" spans="1:40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</row>
    <row r="506" spans="1:40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</row>
    <row r="507" spans="1:40">
      <c r="A507" s="76"/>
    </row>
    <row r="508" spans="1:40">
      <c r="A508" s="76"/>
    </row>
    <row r="509" spans="1:40">
      <c r="A509" s="76"/>
    </row>
    <row r="510" spans="1:40">
      <c r="A510" s="76"/>
    </row>
    <row r="511" spans="1:40">
      <c r="A511" s="76"/>
    </row>
    <row r="512" spans="1:40">
      <c r="A512" s="76"/>
    </row>
    <row r="513" spans="1:40">
      <c r="A513" s="7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40">
      <c r="A514" s="7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40">
      <c r="A515" s="76"/>
    </row>
    <row r="516" spans="1:40">
      <c r="A516" s="76"/>
    </row>
    <row r="517" spans="1:40">
      <c r="A517" s="76"/>
    </row>
    <row r="518" spans="1:40">
      <c r="A518" s="76"/>
    </row>
    <row r="519" spans="1:40">
      <c r="A519" s="76"/>
    </row>
    <row r="520" spans="1:40">
      <c r="A520" s="76"/>
    </row>
    <row r="521" spans="1:40">
      <c r="A521" s="76"/>
    </row>
    <row r="522" spans="1:40">
      <c r="A522" s="76"/>
    </row>
    <row r="523" spans="1:40">
      <c r="A523" s="76"/>
    </row>
    <row r="524" spans="1:40">
      <c r="A524" s="76"/>
    </row>
    <row r="525" spans="1:40">
      <c r="A525" s="76"/>
    </row>
    <row r="526" spans="1:40">
      <c r="A526" s="76"/>
    </row>
    <row r="527" spans="1:40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</row>
    <row r="528" spans="1:40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</row>
    <row r="529" spans="1:24">
      <c r="A529" s="76"/>
    </row>
    <row r="530" spans="1:24">
      <c r="A530" s="76"/>
    </row>
    <row r="531" spans="1:24">
      <c r="A531" s="76"/>
    </row>
    <row r="532" spans="1:24">
      <c r="A532" s="76"/>
    </row>
    <row r="533" spans="1:24">
      <c r="A533" s="76"/>
    </row>
    <row r="534" spans="1:24">
      <c r="A534" s="76"/>
    </row>
    <row r="535" spans="1:24">
      <c r="A535" s="7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7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76"/>
    </row>
    <row r="538" spans="1:24">
      <c r="A538" s="76"/>
    </row>
    <row r="539" spans="1:24">
      <c r="A539" s="76"/>
    </row>
    <row r="540" spans="1:24">
      <c r="A540" s="76"/>
    </row>
    <row r="541" spans="1:24">
      <c r="A541" s="76"/>
    </row>
    <row r="542" spans="1:24">
      <c r="A542" s="76"/>
    </row>
    <row r="543" spans="1:24">
      <c r="A543" s="76"/>
    </row>
    <row r="544" spans="1:24">
      <c r="A544" s="76"/>
    </row>
    <row r="545" spans="1:40">
      <c r="A545" s="76"/>
    </row>
    <row r="546" spans="1:40">
      <c r="A546" s="76"/>
    </row>
    <row r="547" spans="1:40">
      <c r="A547" s="76"/>
    </row>
    <row r="548" spans="1:40">
      <c r="A548" s="76"/>
    </row>
    <row r="549" spans="1:40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</row>
    <row r="550" spans="1:4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</row>
    <row r="551" spans="1:40">
      <c r="A551" s="76"/>
    </row>
    <row r="552" spans="1:40">
      <c r="A552" s="76"/>
    </row>
    <row r="553" spans="1:40">
      <c r="A553" s="76"/>
    </row>
    <row r="554" spans="1:40">
      <c r="A554" s="76"/>
    </row>
    <row r="555" spans="1:40">
      <c r="A555" s="76"/>
    </row>
    <row r="556" spans="1:40">
      <c r="A556" s="76"/>
    </row>
    <row r="557" spans="1:40">
      <c r="A557" s="7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40">
      <c r="A558" s="7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40">
      <c r="A559" s="76"/>
    </row>
    <row r="560" spans="1:40">
      <c r="A560" s="76"/>
    </row>
    <row r="561" spans="1:40">
      <c r="A561" s="76"/>
    </row>
    <row r="562" spans="1:40">
      <c r="A562" s="76"/>
    </row>
    <row r="563" spans="1:40">
      <c r="A563" s="76"/>
    </row>
    <row r="564" spans="1:40">
      <c r="A564" s="76"/>
    </row>
    <row r="565" spans="1:40">
      <c r="A565" s="76"/>
    </row>
    <row r="566" spans="1:40">
      <c r="A566" s="76"/>
    </row>
    <row r="567" spans="1:40">
      <c r="A567" s="76"/>
    </row>
    <row r="568" spans="1:40">
      <c r="A568" s="76"/>
    </row>
    <row r="569" spans="1:40">
      <c r="A569" s="76"/>
    </row>
    <row r="570" spans="1:40">
      <c r="A570" s="76"/>
    </row>
    <row r="571" spans="1:40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</row>
    <row r="572" spans="1:40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</row>
    <row r="573" spans="1:40">
      <c r="A573" s="76"/>
    </row>
    <row r="574" spans="1:40">
      <c r="A574" s="76"/>
    </row>
    <row r="575" spans="1:40">
      <c r="A575" s="76"/>
    </row>
    <row r="576" spans="1:40">
      <c r="A576" s="76"/>
    </row>
    <row r="577" spans="1:24">
      <c r="A577" s="76"/>
    </row>
    <row r="578" spans="1:24">
      <c r="A578" s="76"/>
    </row>
    <row r="579" spans="1:24">
      <c r="A579" s="7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7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76"/>
    </row>
    <row r="582" spans="1:24">
      <c r="A582" s="76"/>
    </row>
    <row r="583" spans="1:24">
      <c r="A583" s="76"/>
    </row>
    <row r="584" spans="1:24">
      <c r="A584" s="76"/>
    </row>
    <row r="585" spans="1:24">
      <c r="A585" s="76"/>
    </row>
    <row r="586" spans="1:24">
      <c r="A586" s="76"/>
    </row>
    <row r="587" spans="1:24">
      <c r="A587" s="76"/>
    </row>
    <row r="588" spans="1:24">
      <c r="A588" s="76"/>
    </row>
    <row r="589" spans="1:24">
      <c r="A589" s="76"/>
    </row>
    <row r="590" spans="1:24">
      <c r="A590" s="76"/>
    </row>
    <row r="591" spans="1:24">
      <c r="A591" s="76"/>
    </row>
    <row r="592" spans="1:24">
      <c r="A592" s="76"/>
    </row>
    <row r="593" spans="1:40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</row>
    <row r="594" spans="1:40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</row>
    <row r="595" spans="1:40">
      <c r="A595" s="76"/>
    </row>
    <row r="596" spans="1:40">
      <c r="A596" s="76"/>
    </row>
    <row r="597" spans="1:40">
      <c r="A597" s="76"/>
    </row>
    <row r="598" spans="1:40">
      <c r="A598" s="76"/>
    </row>
    <row r="599" spans="1:40">
      <c r="A599" s="76"/>
    </row>
    <row r="600" spans="1:40">
      <c r="A600" s="76"/>
    </row>
    <row r="601" spans="1:40">
      <c r="A601" s="7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40">
      <c r="A602" s="7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40">
      <c r="A603" s="76"/>
    </row>
    <row r="604" spans="1:40">
      <c r="A604" s="76"/>
    </row>
    <row r="605" spans="1:40">
      <c r="A605" s="76"/>
    </row>
    <row r="606" spans="1:40">
      <c r="A606" s="76"/>
    </row>
    <row r="607" spans="1:40">
      <c r="A607" s="76"/>
    </row>
    <row r="608" spans="1:40">
      <c r="A608" s="76"/>
    </row>
    <row r="609" spans="1:40">
      <c r="A609" s="76"/>
    </row>
    <row r="610" spans="1:40">
      <c r="A610" s="76"/>
    </row>
    <row r="611" spans="1:40">
      <c r="A611" s="76"/>
    </row>
    <row r="612" spans="1:40">
      <c r="A612" s="76"/>
    </row>
    <row r="613" spans="1:40">
      <c r="A613" s="76"/>
    </row>
    <row r="614" spans="1:40">
      <c r="A614" s="76"/>
    </row>
    <row r="615" spans="1:40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</row>
    <row r="616" spans="1:40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</row>
    <row r="617" spans="1:40">
      <c r="A617" s="76"/>
    </row>
    <row r="618" spans="1:40">
      <c r="A618" s="76"/>
    </row>
    <row r="619" spans="1:40">
      <c r="A619" s="76"/>
    </row>
    <row r="620" spans="1:40">
      <c r="A620" s="76"/>
    </row>
    <row r="621" spans="1:40">
      <c r="A621" s="76"/>
    </row>
    <row r="622" spans="1:40">
      <c r="A622" s="76"/>
    </row>
    <row r="623" spans="1:40">
      <c r="A623" s="7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40">
      <c r="A624" s="7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40">
      <c r="A625" s="76"/>
    </row>
    <row r="626" spans="1:40">
      <c r="A626" s="76"/>
    </row>
    <row r="627" spans="1:40">
      <c r="A627" s="76"/>
    </row>
    <row r="628" spans="1:40">
      <c r="A628" s="76"/>
    </row>
    <row r="629" spans="1:40">
      <c r="A629" s="76"/>
    </row>
    <row r="630" spans="1:40">
      <c r="A630" s="76"/>
    </row>
    <row r="631" spans="1:40">
      <c r="A631" s="76"/>
    </row>
    <row r="632" spans="1:40">
      <c r="A632" s="76"/>
    </row>
    <row r="633" spans="1:40">
      <c r="A633" s="76"/>
    </row>
    <row r="634" spans="1:40">
      <c r="A634" s="76"/>
    </row>
    <row r="635" spans="1:40">
      <c r="A635" s="76"/>
    </row>
    <row r="636" spans="1:40">
      <c r="A636" s="76"/>
    </row>
    <row r="637" spans="1:40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</row>
    <row r="638" spans="1:40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</row>
    <row r="639" spans="1:40">
      <c r="A639" s="76"/>
    </row>
    <row r="640" spans="1:40">
      <c r="A640" s="76"/>
    </row>
    <row r="641" spans="1:24">
      <c r="A641" s="76"/>
    </row>
    <row r="642" spans="1:24">
      <c r="A642" s="76"/>
    </row>
    <row r="643" spans="1:24">
      <c r="A643" s="76"/>
    </row>
    <row r="644" spans="1:24">
      <c r="A644" s="76"/>
    </row>
    <row r="645" spans="1:24">
      <c r="A645" s="7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7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76"/>
    </row>
    <row r="648" spans="1:24">
      <c r="A648" s="76"/>
    </row>
    <row r="649" spans="1:24">
      <c r="A649" s="76"/>
    </row>
    <row r="650" spans="1:24">
      <c r="A650" s="76"/>
    </row>
    <row r="651" spans="1:24">
      <c r="A651" s="76"/>
    </row>
    <row r="652" spans="1:24">
      <c r="A652" s="76"/>
    </row>
    <row r="653" spans="1:24">
      <c r="A653" s="76"/>
    </row>
    <row r="654" spans="1:24">
      <c r="A654" s="76"/>
    </row>
    <row r="655" spans="1:24">
      <c r="A655" s="76"/>
    </row>
    <row r="656" spans="1:24">
      <c r="A656" s="76"/>
    </row>
    <row r="657" spans="1:40">
      <c r="A657" s="76"/>
    </row>
    <row r="658" spans="1:40">
      <c r="A658" s="76"/>
    </row>
    <row r="659" spans="1:40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</row>
    <row r="660" spans="1:4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</row>
    <row r="661" spans="1:40">
      <c r="A661" s="76"/>
    </row>
    <row r="662" spans="1:40">
      <c r="A662" s="76"/>
    </row>
    <row r="663" spans="1:40">
      <c r="A663" s="76"/>
    </row>
    <row r="664" spans="1:40">
      <c r="A664" s="76"/>
    </row>
    <row r="665" spans="1:40">
      <c r="A665" s="76"/>
    </row>
    <row r="666" spans="1:40">
      <c r="A666" s="76"/>
    </row>
    <row r="667" spans="1:40">
      <c r="A667" s="7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40">
      <c r="A668" s="7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40">
      <c r="A669" s="76"/>
    </row>
    <row r="670" spans="1:40">
      <c r="A670" s="76"/>
    </row>
    <row r="671" spans="1:40">
      <c r="A671" s="76"/>
    </row>
    <row r="672" spans="1:40">
      <c r="A672" s="76"/>
    </row>
    <row r="673" spans="1:40">
      <c r="A673" s="76"/>
    </row>
    <row r="674" spans="1:40">
      <c r="A674" s="76"/>
    </row>
    <row r="675" spans="1:40">
      <c r="A675" s="76"/>
    </row>
    <row r="676" spans="1:40">
      <c r="A676" s="76"/>
    </row>
    <row r="677" spans="1:40">
      <c r="A677" s="76"/>
    </row>
    <row r="678" spans="1:40">
      <c r="A678" s="76"/>
    </row>
    <row r="679" spans="1:40">
      <c r="A679" s="76"/>
    </row>
    <row r="680" spans="1:40">
      <c r="A680" s="76"/>
    </row>
    <row r="681" spans="1:40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</row>
    <row r="682" spans="1:40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</row>
    <row r="683" spans="1:40">
      <c r="A683" s="76"/>
    </row>
    <row r="684" spans="1:40">
      <c r="A684" s="76"/>
    </row>
    <row r="685" spans="1:40">
      <c r="A685" s="76"/>
    </row>
    <row r="686" spans="1:40">
      <c r="A686" s="76"/>
    </row>
    <row r="687" spans="1:40">
      <c r="A687" s="76"/>
    </row>
    <row r="688" spans="1:40">
      <c r="A688" s="76"/>
    </row>
    <row r="689" spans="1:40">
      <c r="A689" s="7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40">
      <c r="A690" s="7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40">
      <c r="A691" s="76"/>
    </row>
    <row r="692" spans="1:40">
      <c r="A692" s="76"/>
    </row>
    <row r="693" spans="1:40">
      <c r="A693" s="76"/>
    </row>
    <row r="694" spans="1:40">
      <c r="A694" s="76"/>
    </row>
    <row r="695" spans="1:40">
      <c r="A695" s="76"/>
    </row>
    <row r="696" spans="1:40">
      <c r="A696" s="76"/>
    </row>
    <row r="697" spans="1:40">
      <c r="A697" s="76"/>
    </row>
    <row r="698" spans="1:40">
      <c r="A698" s="76"/>
    </row>
    <row r="699" spans="1:40">
      <c r="A699" s="76"/>
    </row>
    <row r="700" spans="1:40">
      <c r="A700" s="76"/>
    </row>
    <row r="701" spans="1:40">
      <c r="A701" s="76"/>
    </row>
    <row r="702" spans="1:40">
      <c r="A702" s="76"/>
    </row>
    <row r="703" spans="1:40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</row>
    <row r="704" spans="1:40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</row>
    <row r="705" spans="1:24">
      <c r="A705" s="76"/>
    </row>
    <row r="706" spans="1:24">
      <c r="A706" s="76"/>
    </row>
    <row r="707" spans="1:24">
      <c r="A707" s="76"/>
    </row>
    <row r="708" spans="1:24">
      <c r="A708" s="76"/>
    </row>
    <row r="709" spans="1:24">
      <c r="A709" s="76"/>
    </row>
    <row r="710" spans="1:24">
      <c r="A710" s="76"/>
    </row>
    <row r="711" spans="1:24">
      <c r="A711" s="7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7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76"/>
    </row>
    <row r="714" spans="1:24">
      <c r="A714" s="76"/>
    </row>
    <row r="715" spans="1:24">
      <c r="A715" s="76"/>
    </row>
    <row r="716" spans="1:24">
      <c r="A716" s="76"/>
    </row>
    <row r="717" spans="1:24">
      <c r="A717" s="76"/>
    </row>
    <row r="718" spans="1:24">
      <c r="A718" s="76"/>
    </row>
    <row r="719" spans="1:24">
      <c r="A719" s="76"/>
    </row>
    <row r="720" spans="1:24">
      <c r="A720" s="76"/>
    </row>
    <row r="721" spans="1:40">
      <c r="A721" s="76"/>
    </row>
    <row r="722" spans="1:40">
      <c r="A722" s="76"/>
    </row>
    <row r="723" spans="1:40">
      <c r="A723" s="76"/>
    </row>
    <row r="724" spans="1:40">
      <c r="A724" s="76"/>
    </row>
    <row r="725" spans="1:40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</row>
    <row r="726" spans="1:40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</row>
    <row r="727" spans="1:40">
      <c r="A727" s="76"/>
    </row>
    <row r="728" spans="1:40">
      <c r="A728" s="76"/>
    </row>
    <row r="729" spans="1:40">
      <c r="A729" s="76"/>
    </row>
    <row r="730" spans="1:40">
      <c r="A730" s="76"/>
    </row>
    <row r="731" spans="1:40">
      <c r="A731" s="76"/>
    </row>
    <row r="732" spans="1:40">
      <c r="A732" s="76"/>
    </row>
    <row r="733" spans="1:40">
      <c r="A733" s="7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40">
      <c r="A734" s="7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40">
      <c r="A735" s="76"/>
    </row>
    <row r="736" spans="1:40">
      <c r="A736" s="76"/>
    </row>
    <row r="737" spans="1:40">
      <c r="A737" s="76"/>
    </row>
    <row r="738" spans="1:40">
      <c r="A738" s="76"/>
    </row>
    <row r="739" spans="1:40">
      <c r="A739" s="76"/>
    </row>
    <row r="740" spans="1:40">
      <c r="A740" s="76"/>
    </row>
    <row r="741" spans="1:40">
      <c r="A741" s="76"/>
    </row>
    <row r="742" spans="1:40">
      <c r="A742" s="76"/>
    </row>
    <row r="743" spans="1:40">
      <c r="A743" s="76"/>
    </row>
    <row r="744" spans="1:40">
      <c r="A744" s="76"/>
    </row>
    <row r="745" spans="1:40">
      <c r="A745" s="76"/>
    </row>
    <row r="746" spans="1:40">
      <c r="A746" s="76"/>
    </row>
    <row r="747" spans="1:40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</row>
    <row r="748" spans="1:40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</row>
    <row r="749" spans="1:40">
      <c r="A749" s="76"/>
    </row>
    <row r="750" spans="1:40">
      <c r="A750" s="76"/>
    </row>
    <row r="751" spans="1:40">
      <c r="A751" s="76"/>
    </row>
    <row r="752" spans="1:40">
      <c r="A752" s="76"/>
    </row>
    <row r="753" spans="1:24">
      <c r="A753" s="76"/>
    </row>
    <row r="754" spans="1:24">
      <c r="A754" s="76"/>
    </row>
    <row r="755" spans="1:24">
      <c r="A755" s="7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7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76"/>
    </row>
    <row r="758" spans="1:24">
      <c r="A758" s="76"/>
    </row>
    <row r="759" spans="1:24">
      <c r="A759" s="76"/>
    </row>
    <row r="760" spans="1:24">
      <c r="A760" s="76"/>
    </row>
    <row r="761" spans="1:24">
      <c r="A761" s="76"/>
    </row>
    <row r="762" spans="1:24">
      <c r="A762" s="76"/>
    </row>
    <row r="763" spans="1:24">
      <c r="A763" s="76"/>
    </row>
    <row r="764" spans="1:24">
      <c r="A764" s="76"/>
    </row>
    <row r="765" spans="1:24">
      <c r="A765" s="76"/>
    </row>
    <row r="766" spans="1:24">
      <c r="A766" s="76"/>
    </row>
    <row r="767" spans="1:24">
      <c r="A767" s="76"/>
    </row>
    <row r="768" spans="1:24">
      <c r="A768" s="76"/>
    </row>
    <row r="769" spans="1:40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</row>
    <row r="770" spans="1:4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</row>
    <row r="771" spans="1:40">
      <c r="A771" s="76"/>
    </row>
    <row r="772" spans="1:40">
      <c r="A772" s="76"/>
    </row>
    <row r="773" spans="1:40">
      <c r="A773" s="76"/>
    </row>
    <row r="774" spans="1:40">
      <c r="A774" s="76"/>
    </row>
    <row r="775" spans="1:40">
      <c r="A775" s="76"/>
    </row>
    <row r="776" spans="1:40">
      <c r="A776" s="76"/>
    </row>
    <row r="777" spans="1:40">
      <c r="A777" s="7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40">
      <c r="A778" s="7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40">
      <c r="A779" s="76"/>
    </row>
    <row r="780" spans="1:40">
      <c r="A780" s="76"/>
    </row>
    <row r="781" spans="1:40">
      <c r="A781" s="76"/>
    </row>
    <row r="782" spans="1:40">
      <c r="A782" s="76"/>
    </row>
    <row r="783" spans="1:40">
      <c r="A783" s="76"/>
    </row>
    <row r="784" spans="1:40">
      <c r="A784" s="76"/>
    </row>
    <row r="785" spans="1:40">
      <c r="A785" s="76"/>
    </row>
    <row r="786" spans="1:40">
      <c r="A786" s="76"/>
    </row>
    <row r="787" spans="1:40">
      <c r="A787" s="76"/>
    </row>
    <row r="788" spans="1:40">
      <c r="A788" s="76"/>
    </row>
    <row r="789" spans="1:40">
      <c r="A789" s="76"/>
    </row>
    <row r="790" spans="1:40">
      <c r="A790" s="76"/>
    </row>
    <row r="791" spans="1:40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</row>
    <row r="792" spans="1:40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</row>
    <row r="793" spans="1:40">
      <c r="A793" s="76"/>
    </row>
    <row r="794" spans="1:40">
      <c r="A794" s="76"/>
    </row>
    <row r="795" spans="1:40">
      <c r="A795" s="76"/>
    </row>
    <row r="796" spans="1:40">
      <c r="A796" s="76"/>
    </row>
    <row r="797" spans="1:40">
      <c r="A797" s="76"/>
    </row>
    <row r="798" spans="1:40">
      <c r="A798" s="76"/>
    </row>
    <row r="799" spans="1:40">
      <c r="A799" s="7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40">
      <c r="A800" s="7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40">
      <c r="A801" s="76"/>
    </row>
    <row r="802" spans="1:40">
      <c r="A802" s="76"/>
    </row>
    <row r="803" spans="1:40">
      <c r="A803" s="76"/>
    </row>
    <row r="804" spans="1:40">
      <c r="A804" s="76"/>
    </row>
    <row r="805" spans="1:40">
      <c r="A805" s="76"/>
    </row>
    <row r="806" spans="1:40">
      <c r="A806" s="76"/>
    </row>
    <row r="807" spans="1:40">
      <c r="A807" s="76"/>
    </row>
    <row r="808" spans="1:40">
      <c r="A808" s="76"/>
    </row>
    <row r="809" spans="1:40">
      <c r="A809" s="76"/>
    </row>
    <row r="810" spans="1:40">
      <c r="A810" s="76"/>
    </row>
    <row r="811" spans="1:40">
      <c r="A811" s="76"/>
    </row>
    <row r="812" spans="1:40">
      <c r="A812" s="76"/>
    </row>
    <row r="813" spans="1:40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</row>
    <row r="814" spans="1:40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</row>
    <row r="815" spans="1:40">
      <c r="A815" s="76"/>
    </row>
    <row r="816" spans="1:40">
      <c r="A816" s="76"/>
    </row>
    <row r="817" spans="1:24">
      <c r="A817" s="76"/>
    </row>
    <row r="818" spans="1:24">
      <c r="A818" s="76"/>
    </row>
    <row r="819" spans="1:24">
      <c r="A819" s="76"/>
    </row>
    <row r="820" spans="1:24">
      <c r="A820" s="76"/>
    </row>
    <row r="821" spans="1:24">
      <c r="A821" s="7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7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76"/>
    </row>
    <row r="824" spans="1:24">
      <c r="A824" s="76"/>
    </row>
    <row r="825" spans="1:24">
      <c r="A825" s="76"/>
    </row>
    <row r="826" spans="1:24">
      <c r="A826" s="76"/>
    </row>
    <row r="827" spans="1:24">
      <c r="A827" s="76"/>
    </row>
    <row r="828" spans="1:24">
      <c r="A828" s="76"/>
    </row>
    <row r="829" spans="1:24">
      <c r="A829" s="76"/>
    </row>
    <row r="830" spans="1:24">
      <c r="A830" s="76"/>
    </row>
    <row r="831" spans="1:24">
      <c r="A831" s="76"/>
    </row>
    <row r="832" spans="1:24">
      <c r="A832" s="76"/>
    </row>
    <row r="833" spans="1:40">
      <c r="A833" s="76"/>
    </row>
    <row r="834" spans="1:40">
      <c r="A834" s="76"/>
    </row>
    <row r="835" spans="1:40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</row>
    <row r="836" spans="1:40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</row>
    <row r="837" spans="1:40">
      <c r="A837" s="76"/>
    </row>
    <row r="838" spans="1:40">
      <c r="A838" s="76"/>
    </row>
    <row r="839" spans="1:40">
      <c r="A839" s="76"/>
    </row>
    <row r="840" spans="1:40">
      <c r="A840" s="76"/>
    </row>
    <row r="841" spans="1:40">
      <c r="A841" s="76"/>
    </row>
    <row r="842" spans="1:40">
      <c r="A842" s="76"/>
    </row>
    <row r="843" spans="1:40">
      <c r="A843" s="7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40">
      <c r="A844" s="7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40">
      <c r="A845" s="76"/>
    </row>
    <row r="846" spans="1:40">
      <c r="A846" s="76"/>
    </row>
    <row r="847" spans="1:40">
      <c r="A847" s="76"/>
    </row>
    <row r="848" spans="1:40">
      <c r="A848" s="76"/>
    </row>
    <row r="849" spans="1:40">
      <c r="A849" s="76"/>
    </row>
    <row r="850" spans="1:40">
      <c r="A850" s="76"/>
    </row>
    <row r="851" spans="1:40">
      <c r="A851" s="76"/>
    </row>
    <row r="852" spans="1:40">
      <c r="A852" s="76"/>
    </row>
    <row r="853" spans="1:40">
      <c r="A853" s="76"/>
    </row>
    <row r="854" spans="1:40">
      <c r="A854" s="76"/>
    </row>
    <row r="855" spans="1:40">
      <c r="A855" s="76"/>
    </row>
    <row r="856" spans="1:40">
      <c r="A856" s="76"/>
    </row>
    <row r="857" spans="1:40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</row>
    <row r="858" spans="1:40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</row>
    <row r="859" spans="1:40">
      <c r="A859" s="76"/>
    </row>
    <row r="860" spans="1:40">
      <c r="A860" s="76"/>
    </row>
    <row r="861" spans="1:40">
      <c r="A861" s="76"/>
    </row>
    <row r="862" spans="1:40">
      <c r="A862" s="76"/>
    </row>
    <row r="863" spans="1:40">
      <c r="A863" s="76"/>
    </row>
    <row r="864" spans="1:40">
      <c r="A864" s="76"/>
    </row>
    <row r="865" spans="1:40">
      <c r="A865" s="7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40">
      <c r="A866" s="7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40">
      <c r="A867" s="76"/>
    </row>
    <row r="868" spans="1:40">
      <c r="A868" s="76"/>
    </row>
    <row r="869" spans="1:40">
      <c r="A869" s="76"/>
    </row>
    <row r="870" spans="1:40">
      <c r="A870" s="76"/>
    </row>
    <row r="871" spans="1:40">
      <c r="A871" s="76"/>
    </row>
    <row r="872" spans="1:40">
      <c r="A872" s="76"/>
    </row>
    <row r="873" spans="1:40">
      <c r="A873" s="76"/>
    </row>
    <row r="874" spans="1:40">
      <c r="A874" s="76"/>
    </row>
    <row r="875" spans="1:40">
      <c r="A875" s="76"/>
    </row>
    <row r="876" spans="1:40">
      <c r="A876" s="76"/>
    </row>
    <row r="877" spans="1:40">
      <c r="A877" s="76"/>
    </row>
    <row r="878" spans="1:40">
      <c r="A878" s="76"/>
    </row>
    <row r="879" spans="1:40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</row>
    <row r="880" spans="1:4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</row>
    <row r="881" spans="1:24">
      <c r="A881" s="76"/>
    </row>
    <row r="882" spans="1:24">
      <c r="A882" s="76"/>
    </row>
    <row r="883" spans="1:24">
      <c r="A883" s="76"/>
    </row>
    <row r="884" spans="1:24">
      <c r="A884" s="76"/>
    </row>
    <row r="885" spans="1:24">
      <c r="A885" s="76"/>
    </row>
    <row r="886" spans="1:24">
      <c r="A886" s="76"/>
    </row>
    <row r="887" spans="1:24">
      <c r="A887" s="7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7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76"/>
    </row>
    <row r="890" spans="1:24">
      <c r="A890" s="76"/>
    </row>
    <row r="891" spans="1:24">
      <c r="A891" s="76"/>
    </row>
    <row r="892" spans="1:24">
      <c r="A892" s="76"/>
    </row>
    <row r="893" spans="1:24">
      <c r="A893" s="76"/>
    </row>
    <row r="894" spans="1:24">
      <c r="A894" s="76"/>
    </row>
    <row r="895" spans="1:24">
      <c r="A895" s="76"/>
    </row>
    <row r="896" spans="1:24">
      <c r="A896" s="76"/>
    </row>
    <row r="897" spans="1:40">
      <c r="A897" s="76"/>
    </row>
    <row r="898" spans="1:40">
      <c r="A898" s="76"/>
    </row>
    <row r="899" spans="1:40">
      <c r="A899" s="76"/>
    </row>
    <row r="900" spans="1:40">
      <c r="A900" s="76"/>
    </row>
    <row r="901" spans="1:40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</row>
    <row r="902" spans="1:40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</row>
    <row r="903" spans="1:40">
      <c r="A903" s="76"/>
    </row>
    <row r="904" spans="1:40">
      <c r="A904" s="76"/>
    </row>
    <row r="905" spans="1:40">
      <c r="A905" s="76"/>
    </row>
    <row r="906" spans="1:40">
      <c r="A906" s="76"/>
    </row>
    <row r="907" spans="1:40">
      <c r="A907" s="76"/>
    </row>
    <row r="908" spans="1:40">
      <c r="A908" s="76"/>
    </row>
    <row r="909" spans="1:40">
      <c r="A909" s="7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40">
      <c r="A910" s="7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40">
      <c r="A911" s="76"/>
    </row>
    <row r="912" spans="1:40">
      <c r="A912" s="76"/>
    </row>
    <row r="913" spans="1:40">
      <c r="A913" s="76"/>
    </row>
    <row r="914" spans="1:40">
      <c r="A914" s="76"/>
    </row>
    <row r="915" spans="1:40">
      <c r="A915" s="76"/>
    </row>
    <row r="916" spans="1:40">
      <c r="A916" s="76"/>
    </row>
    <row r="917" spans="1:40">
      <c r="A917" s="76"/>
    </row>
    <row r="918" spans="1:40">
      <c r="A918" s="76"/>
    </row>
    <row r="919" spans="1:40">
      <c r="A919" s="76"/>
    </row>
    <row r="920" spans="1:40">
      <c r="A920" s="76"/>
    </row>
    <row r="921" spans="1:40">
      <c r="A921" s="76"/>
    </row>
    <row r="922" spans="1:40">
      <c r="A922" s="76"/>
    </row>
    <row r="923" spans="1:40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</row>
    <row r="924" spans="1:40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</row>
    <row r="925" spans="1:40">
      <c r="A925" s="76"/>
    </row>
    <row r="926" spans="1:40">
      <c r="A926" s="76"/>
    </row>
    <row r="927" spans="1:40">
      <c r="A927" s="76"/>
    </row>
    <row r="928" spans="1:40">
      <c r="A928" s="76"/>
    </row>
    <row r="929" spans="1:24">
      <c r="A929" s="76"/>
    </row>
    <row r="930" spans="1:24">
      <c r="A930" s="76"/>
    </row>
    <row r="931" spans="1:24">
      <c r="A931" s="7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7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76"/>
    </row>
    <row r="934" spans="1:24">
      <c r="A934" s="76"/>
    </row>
    <row r="935" spans="1:24">
      <c r="A935" s="76"/>
    </row>
    <row r="936" spans="1:24">
      <c r="A936" s="76"/>
    </row>
    <row r="937" spans="1:24">
      <c r="A937" s="76"/>
    </row>
    <row r="938" spans="1:24">
      <c r="A938" s="76"/>
    </row>
    <row r="939" spans="1:24">
      <c r="A939" s="76"/>
    </row>
    <row r="940" spans="1:24">
      <c r="A940" s="76"/>
    </row>
    <row r="941" spans="1:24">
      <c r="A941" s="76"/>
    </row>
    <row r="942" spans="1:24">
      <c r="A942" s="76"/>
    </row>
    <row r="943" spans="1:24">
      <c r="A943" s="76"/>
    </row>
    <row r="944" spans="1:24">
      <c r="A944" s="76"/>
    </row>
    <row r="945" spans="1:40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</row>
    <row r="946" spans="1:40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</row>
    <row r="947" spans="1:40">
      <c r="A947" s="76"/>
    </row>
    <row r="948" spans="1:40">
      <c r="A948" s="76"/>
    </row>
    <row r="949" spans="1:40">
      <c r="A949" s="76"/>
    </row>
    <row r="950" spans="1:40">
      <c r="A950" s="76"/>
    </row>
    <row r="951" spans="1:40">
      <c r="A951" s="76"/>
    </row>
    <row r="952" spans="1:40">
      <c r="A952" s="76"/>
    </row>
    <row r="953" spans="1:40">
      <c r="A953" s="76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40">
      <c r="A954" s="76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40">
      <c r="A955" s="76"/>
    </row>
    <row r="956" spans="1:40">
      <c r="A956" s="76"/>
    </row>
    <row r="957" spans="1:40">
      <c r="A957" s="76"/>
    </row>
    <row r="958" spans="1:40">
      <c r="A958" s="76"/>
    </row>
    <row r="959" spans="1:40">
      <c r="A959" s="76"/>
    </row>
    <row r="960" spans="1:40">
      <c r="A960" s="76"/>
    </row>
    <row r="961" spans="1:40">
      <c r="A961" s="76"/>
    </row>
    <row r="962" spans="1:40">
      <c r="A962" s="76"/>
    </row>
    <row r="963" spans="1:40">
      <c r="A963" s="76"/>
    </row>
    <row r="964" spans="1:40">
      <c r="A964" s="76"/>
    </row>
    <row r="965" spans="1:40">
      <c r="A965" s="76"/>
    </row>
    <row r="966" spans="1:40">
      <c r="A966" s="76"/>
    </row>
    <row r="967" spans="1:40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</row>
    <row r="968" spans="1:40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</row>
    <row r="969" spans="1:40">
      <c r="A969" s="76"/>
    </row>
    <row r="970" spans="1:40">
      <c r="A970" s="76"/>
    </row>
    <row r="971" spans="1:40">
      <c r="A971" s="76"/>
    </row>
    <row r="972" spans="1:40">
      <c r="A972" s="76"/>
    </row>
    <row r="973" spans="1:40">
      <c r="A973" s="76"/>
    </row>
    <row r="974" spans="1:40">
      <c r="A974" s="76"/>
    </row>
    <row r="975" spans="1:40">
      <c r="A975" s="76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40">
      <c r="A976" s="76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40">
      <c r="A977" s="76"/>
    </row>
    <row r="978" spans="1:40">
      <c r="A978" s="76"/>
    </row>
    <row r="979" spans="1:40">
      <c r="A979" s="76"/>
    </row>
    <row r="980" spans="1:40">
      <c r="A980" s="76"/>
    </row>
    <row r="981" spans="1:40">
      <c r="A981" s="76"/>
    </row>
    <row r="982" spans="1:40">
      <c r="A982" s="76"/>
    </row>
    <row r="983" spans="1:40">
      <c r="A983" s="76"/>
    </row>
    <row r="984" spans="1:40">
      <c r="A984" s="76"/>
    </row>
    <row r="985" spans="1:40">
      <c r="A985" s="76"/>
    </row>
    <row r="986" spans="1:40">
      <c r="A986" s="76"/>
    </row>
    <row r="987" spans="1:40">
      <c r="A987" s="76"/>
    </row>
    <row r="988" spans="1:40">
      <c r="A988" s="76"/>
    </row>
    <row r="989" spans="1:40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</row>
    <row r="990" spans="1:4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</row>
    <row r="991" spans="1:40">
      <c r="A991" s="76"/>
    </row>
    <row r="992" spans="1:40">
      <c r="A992" s="76"/>
    </row>
    <row r="993" spans="1:24">
      <c r="A993" s="76"/>
    </row>
    <row r="994" spans="1:24">
      <c r="A994" s="76"/>
    </row>
    <row r="995" spans="1:24">
      <c r="A995" s="76"/>
    </row>
    <row r="996" spans="1:24">
      <c r="A996" s="76"/>
    </row>
    <row r="997" spans="1:24">
      <c r="A997" s="76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76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76"/>
    </row>
    <row r="1000" spans="1:24">
      <c r="A1000" s="76"/>
    </row>
    <row r="1001" spans="1:24">
      <c r="A1001" s="76"/>
    </row>
    <row r="1002" spans="1:24">
      <c r="A1002" s="76"/>
    </row>
    <row r="1003" spans="1:24">
      <c r="A1003" s="76"/>
    </row>
    <row r="1004" spans="1:24">
      <c r="A1004" s="76"/>
    </row>
    <row r="1005" spans="1:24">
      <c r="A1005" s="76"/>
    </row>
    <row r="1006" spans="1:24">
      <c r="A1006" s="76"/>
    </row>
    <row r="1007" spans="1:24">
      <c r="A1007" s="76"/>
    </row>
    <row r="1008" spans="1:24">
      <c r="A1008" s="76"/>
    </row>
    <row r="1009" spans="1:40">
      <c r="A1009" s="76"/>
    </row>
    <row r="1010" spans="1:40">
      <c r="A1010" s="76"/>
    </row>
    <row r="1011" spans="1:40">
      <c r="A1011" s="75"/>
      <c r="B1011" s="75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  <c r="AD1011" s="75"/>
      <c r="AE1011" s="75"/>
      <c r="AF1011" s="75"/>
      <c r="AG1011" s="75"/>
      <c r="AH1011" s="75"/>
      <c r="AI1011" s="75"/>
      <c r="AJ1011" s="75"/>
      <c r="AK1011" s="75"/>
      <c r="AL1011" s="75"/>
      <c r="AM1011" s="75"/>
      <c r="AN1011" s="75"/>
    </row>
    <row r="1012" spans="1:40">
      <c r="A1012" s="75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  <c r="AD1012" s="75"/>
      <c r="AE1012" s="75"/>
      <c r="AF1012" s="75"/>
      <c r="AG1012" s="75"/>
      <c r="AH1012" s="75"/>
      <c r="AI1012" s="75"/>
      <c r="AJ1012" s="75"/>
      <c r="AK1012" s="75"/>
      <c r="AL1012" s="75"/>
      <c r="AM1012" s="75"/>
      <c r="AN1012" s="75"/>
    </row>
    <row r="1013" spans="1:40">
      <c r="A1013" s="76"/>
    </row>
    <row r="1014" spans="1:40">
      <c r="A1014" s="76"/>
    </row>
    <row r="1015" spans="1:40">
      <c r="A1015" s="76"/>
    </row>
    <row r="1016" spans="1:40">
      <c r="A1016" s="76"/>
    </row>
    <row r="1017" spans="1:40">
      <c r="A1017" s="76"/>
    </row>
    <row r="1018" spans="1:40">
      <c r="A1018" s="76"/>
    </row>
    <row r="1019" spans="1:40">
      <c r="A1019" s="76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40">
      <c r="A1020" s="76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40">
      <c r="A1021" s="76"/>
    </row>
    <row r="1022" spans="1:40">
      <c r="A1022" s="76"/>
    </row>
    <row r="1023" spans="1:40">
      <c r="A1023" s="76"/>
    </row>
    <row r="1024" spans="1:40">
      <c r="A1024" s="76"/>
    </row>
    <row r="1025" spans="1:40">
      <c r="A1025" s="76"/>
    </row>
    <row r="1026" spans="1:40">
      <c r="A1026" s="76"/>
    </row>
    <row r="1027" spans="1:40">
      <c r="A1027" s="76"/>
    </row>
    <row r="1028" spans="1:40">
      <c r="A1028" s="76"/>
    </row>
    <row r="1029" spans="1:40">
      <c r="A1029" s="76"/>
    </row>
    <row r="1030" spans="1:40">
      <c r="A1030" s="76"/>
    </row>
    <row r="1031" spans="1:40">
      <c r="A1031" s="76"/>
    </row>
    <row r="1032" spans="1:40">
      <c r="A1032" s="76"/>
    </row>
    <row r="1033" spans="1:40">
      <c r="A1033" s="75"/>
      <c r="B1033" s="75"/>
      <c r="C1033" s="75"/>
      <c r="D1033" s="75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5"/>
      <c r="S1033" s="75"/>
      <c r="T1033" s="75"/>
      <c r="U1033" s="75"/>
      <c r="V1033" s="75"/>
      <c r="W1033" s="75"/>
      <c r="X1033" s="75"/>
      <c r="Y1033" s="75"/>
      <c r="Z1033" s="75"/>
      <c r="AA1033" s="75"/>
      <c r="AB1033" s="75"/>
      <c r="AC1033" s="75"/>
      <c r="AD1033" s="75"/>
      <c r="AE1033" s="75"/>
      <c r="AF1033" s="75"/>
      <c r="AG1033" s="75"/>
      <c r="AH1033" s="75"/>
      <c r="AI1033" s="75"/>
      <c r="AJ1033" s="75"/>
      <c r="AK1033" s="75"/>
      <c r="AL1033" s="75"/>
      <c r="AM1033" s="75"/>
      <c r="AN1033" s="75"/>
    </row>
    <row r="1034" spans="1:40">
      <c r="A1034" s="75"/>
      <c r="B1034" s="75"/>
      <c r="C1034" s="75"/>
      <c r="D1034" s="75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5"/>
      <c r="S1034" s="75"/>
      <c r="T1034" s="75"/>
      <c r="U1034" s="75"/>
      <c r="V1034" s="75"/>
      <c r="W1034" s="75"/>
      <c r="X1034" s="75"/>
      <c r="Y1034" s="75"/>
      <c r="Z1034" s="75"/>
      <c r="AA1034" s="75"/>
      <c r="AB1034" s="75"/>
      <c r="AC1034" s="75"/>
      <c r="AD1034" s="75"/>
      <c r="AE1034" s="75"/>
      <c r="AF1034" s="75"/>
      <c r="AG1034" s="75"/>
      <c r="AH1034" s="75"/>
      <c r="AI1034" s="75"/>
      <c r="AJ1034" s="75"/>
      <c r="AK1034" s="75"/>
      <c r="AL1034" s="75"/>
      <c r="AM1034" s="75"/>
      <c r="AN1034" s="75"/>
    </row>
    <row r="1035" spans="1:40">
      <c r="A1035" s="76"/>
    </row>
    <row r="1036" spans="1:40">
      <c r="A1036" s="76"/>
    </row>
    <row r="1037" spans="1:40">
      <c r="A1037" s="76"/>
    </row>
    <row r="1038" spans="1:40">
      <c r="A1038" s="76"/>
    </row>
    <row r="1039" spans="1:40">
      <c r="A1039" s="76"/>
    </row>
    <row r="1040" spans="1:40">
      <c r="A1040" s="76"/>
    </row>
    <row r="1041" spans="1:40">
      <c r="A1041" s="76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40">
      <c r="A1042" s="76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40">
      <c r="A1043" s="76"/>
    </row>
    <row r="1044" spans="1:40">
      <c r="A1044" s="76"/>
    </row>
    <row r="1045" spans="1:40">
      <c r="A1045" s="76"/>
    </row>
    <row r="1046" spans="1:40">
      <c r="A1046" s="76"/>
    </row>
    <row r="1047" spans="1:40">
      <c r="A1047" s="76"/>
    </row>
    <row r="1048" spans="1:40">
      <c r="A1048" s="76"/>
    </row>
    <row r="1049" spans="1:40">
      <c r="A1049" s="76"/>
    </row>
    <row r="1050" spans="1:40">
      <c r="A1050" s="76"/>
    </row>
    <row r="1051" spans="1:40">
      <c r="A1051" s="76"/>
    </row>
    <row r="1052" spans="1:40">
      <c r="A1052" s="76"/>
    </row>
    <row r="1053" spans="1:40">
      <c r="A1053" s="76"/>
    </row>
    <row r="1054" spans="1:40">
      <c r="A1054" s="76"/>
    </row>
    <row r="1055" spans="1:40">
      <c r="A1055" s="75"/>
      <c r="B1055" s="75"/>
      <c r="C1055" s="75"/>
      <c r="D1055" s="75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5"/>
      <c r="S1055" s="75"/>
      <c r="T1055" s="75"/>
      <c r="U1055" s="75"/>
      <c r="V1055" s="75"/>
      <c r="W1055" s="75"/>
      <c r="X1055" s="75"/>
      <c r="Y1055" s="75"/>
      <c r="Z1055" s="75"/>
      <c r="AA1055" s="75"/>
      <c r="AB1055" s="75"/>
      <c r="AC1055" s="75"/>
      <c r="AD1055" s="75"/>
      <c r="AE1055" s="75"/>
      <c r="AF1055" s="75"/>
      <c r="AG1055" s="75"/>
      <c r="AH1055" s="75"/>
      <c r="AI1055" s="75"/>
      <c r="AJ1055" s="75"/>
      <c r="AK1055" s="75"/>
      <c r="AL1055" s="75"/>
      <c r="AM1055" s="75"/>
      <c r="AN1055" s="75"/>
    </row>
    <row r="1056" spans="1:40">
      <c r="A1056" s="75"/>
      <c r="B1056" s="75"/>
      <c r="C1056" s="75"/>
      <c r="D1056" s="75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5"/>
      <c r="S1056" s="75"/>
      <c r="T1056" s="75"/>
      <c r="U1056" s="75"/>
      <c r="V1056" s="75"/>
      <c r="W1056" s="75"/>
      <c r="X1056" s="75"/>
      <c r="Y1056" s="75"/>
      <c r="Z1056" s="75"/>
      <c r="AA1056" s="75"/>
      <c r="AB1056" s="75"/>
      <c r="AC1056" s="75"/>
      <c r="AD1056" s="75"/>
      <c r="AE1056" s="75"/>
      <c r="AF1056" s="75"/>
      <c r="AG1056" s="75"/>
      <c r="AH1056" s="75"/>
      <c r="AI1056" s="75"/>
      <c r="AJ1056" s="75"/>
      <c r="AK1056" s="75"/>
      <c r="AL1056" s="75"/>
      <c r="AM1056" s="75"/>
      <c r="AN1056" s="75"/>
    </row>
    <row r="1057" spans="1:24">
      <c r="A1057" s="76"/>
    </row>
    <row r="1058" spans="1:24">
      <c r="A1058" s="76"/>
    </row>
    <row r="1059" spans="1:24">
      <c r="A1059" s="76"/>
    </row>
    <row r="1060" spans="1:24">
      <c r="A1060" s="76"/>
    </row>
    <row r="1061" spans="1:24">
      <c r="A1061" s="76"/>
    </row>
    <row r="1062" spans="1:24">
      <c r="A1062" s="76"/>
    </row>
    <row r="1063" spans="1:24">
      <c r="A1063" s="76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>
      <c r="A1064" s="76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>
      <c r="A1065" s="76"/>
    </row>
    <row r="1066" spans="1:24">
      <c r="A1066" s="76"/>
    </row>
    <row r="1067" spans="1:24">
      <c r="A1067" s="76"/>
    </row>
    <row r="1068" spans="1:24">
      <c r="A1068" s="76"/>
    </row>
    <row r="1069" spans="1:24">
      <c r="A1069" s="76"/>
    </row>
    <row r="1070" spans="1:24">
      <c r="A1070" s="76"/>
    </row>
    <row r="1071" spans="1:24">
      <c r="A1071" s="76"/>
    </row>
    <row r="1072" spans="1:24">
      <c r="A1072" s="76"/>
    </row>
    <row r="1073" spans="1:40">
      <c r="A1073" s="76"/>
    </row>
    <row r="1074" spans="1:40">
      <c r="A1074" s="76"/>
    </row>
    <row r="1075" spans="1:40">
      <c r="A1075" s="76"/>
    </row>
    <row r="1076" spans="1:40">
      <c r="A1076" s="76"/>
    </row>
    <row r="1077" spans="1:40">
      <c r="A1077" s="75"/>
      <c r="B1077" s="75"/>
      <c r="C1077" s="75"/>
      <c r="D1077" s="75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5"/>
      <c r="S1077" s="75"/>
      <c r="T1077" s="75"/>
      <c r="U1077" s="75"/>
      <c r="V1077" s="75"/>
      <c r="W1077" s="75"/>
      <c r="X1077" s="75"/>
      <c r="Y1077" s="75"/>
      <c r="Z1077" s="75"/>
      <c r="AA1077" s="75"/>
      <c r="AB1077" s="75"/>
      <c r="AC1077" s="75"/>
      <c r="AD1077" s="75"/>
      <c r="AE1077" s="75"/>
      <c r="AF1077" s="75"/>
      <c r="AG1077" s="75"/>
      <c r="AH1077" s="75"/>
      <c r="AI1077" s="75"/>
      <c r="AJ1077" s="75"/>
      <c r="AK1077" s="75"/>
      <c r="AL1077" s="75"/>
      <c r="AM1077" s="75"/>
      <c r="AN1077" s="75"/>
    </row>
    <row r="1078" spans="1:40">
      <c r="A1078" s="75"/>
      <c r="B1078" s="75"/>
      <c r="C1078" s="75"/>
      <c r="D1078" s="75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5"/>
      <c r="S1078" s="75"/>
      <c r="T1078" s="75"/>
      <c r="U1078" s="75"/>
      <c r="V1078" s="75"/>
      <c r="W1078" s="75"/>
      <c r="X1078" s="75"/>
      <c r="Y1078" s="75"/>
      <c r="Z1078" s="75"/>
      <c r="AA1078" s="75"/>
      <c r="AB1078" s="75"/>
      <c r="AC1078" s="75"/>
      <c r="AD1078" s="75"/>
      <c r="AE1078" s="75"/>
      <c r="AF1078" s="75"/>
      <c r="AG1078" s="75"/>
      <c r="AH1078" s="75"/>
      <c r="AI1078" s="75"/>
      <c r="AJ1078" s="75"/>
      <c r="AK1078" s="75"/>
      <c r="AL1078" s="75"/>
      <c r="AM1078" s="75"/>
      <c r="AN1078" s="75"/>
    </row>
    <row r="1079" spans="1:40">
      <c r="A1079" s="76"/>
    </row>
    <row r="1080" spans="1:40">
      <c r="A1080" s="76"/>
    </row>
    <row r="1081" spans="1:40">
      <c r="A1081" s="76"/>
    </row>
    <row r="1082" spans="1:40">
      <c r="A1082" s="76"/>
    </row>
    <row r="1083" spans="1:40">
      <c r="A1083" s="76"/>
    </row>
    <row r="1084" spans="1:40">
      <c r="A1084" s="76"/>
    </row>
    <row r="1085" spans="1:40">
      <c r="A1085" s="76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40">
      <c r="A1086" s="76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40">
      <c r="A1087" s="76"/>
    </row>
    <row r="1088" spans="1:40">
      <c r="A1088" s="76"/>
    </row>
    <row r="1089" spans="1:40">
      <c r="A1089" s="76"/>
    </row>
    <row r="1090" spans="1:40">
      <c r="A1090" s="76"/>
    </row>
    <row r="1091" spans="1:40">
      <c r="A1091" s="76"/>
    </row>
    <row r="1092" spans="1:40">
      <c r="A1092" s="76"/>
    </row>
    <row r="1093" spans="1:40">
      <c r="A1093" s="76"/>
    </row>
    <row r="1094" spans="1:40">
      <c r="A1094" s="76"/>
    </row>
    <row r="1095" spans="1:40">
      <c r="A1095" s="76"/>
    </row>
    <row r="1096" spans="1:40">
      <c r="A1096" s="76"/>
    </row>
    <row r="1097" spans="1:40">
      <c r="A1097" s="76"/>
    </row>
    <row r="1098" spans="1:40">
      <c r="A1098" s="76"/>
    </row>
    <row r="1099" spans="1:40">
      <c r="A1099" s="75"/>
      <c r="B1099" s="75"/>
      <c r="C1099" s="75"/>
      <c r="D1099" s="75"/>
      <c r="E1099" s="75"/>
      <c r="F1099" s="75"/>
      <c r="G1099" s="75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5"/>
      <c r="S1099" s="75"/>
      <c r="T1099" s="75"/>
      <c r="U1099" s="75"/>
      <c r="V1099" s="75"/>
      <c r="W1099" s="75"/>
      <c r="X1099" s="75"/>
      <c r="Y1099" s="75"/>
      <c r="Z1099" s="75"/>
      <c r="AA1099" s="75"/>
      <c r="AB1099" s="75"/>
      <c r="AC1099" s="75"/>
      <c r="AD1099" s="75"/>
      <c r="AE1099" s="75"/>
      <c r="AF1099" s="75"/>
      <c r="AG1099" s="75"/>
      <c r="AH1099" s="75"/>
      <c r="AI1099" s="75"/>
      <c r="AJ1099" s="75"/>
      <c r="AK1099" s="75"/>
      <c r="AL1099" s="75"/>
      <c r="AM1099" s="75"/>
      <c r="AN1099" s="75"/>
    </row>
    <row r="1100" spans="1:40">
      <c r="A1100" s="75"/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5"/>
      <c r="AE1100" s="75"/>
      <c r="AF1100" s="75"/>
      <c r="AG1100" s="75"/>
      <c r="AH1100" s="75"/>
      <c r="AI1100" s="75"/>
      <c r="AJ1100" s="75"/>
      <c r="AK1100" s="75"/>
      <c r="AL1100" s="75"/>
      <c r="AM1100" s="75"/>
      <c r="AN1100" s="75"/>
    </row>
    <row r="1101" spans="1:40">
      <c r="A1101" s="76"/>
    </row>
    <row r="1102" spans="1:40">
      <c r="A1102" s="76"/>
    </row>
    <row r="1103" spans="1:40">
      <c r="A1103" s="76"/>
    </row>
    <row r="1104" spans="1:40">
      <c r="A1104" s="76"/>
    </row>
    <row r="1105" spans="1:24">
      <c r="A1105" s="76"/>
    </row>
    <row r="1106" spans="1:24">
      <c r="A1106" s="76"/>
    </row>
    <row r="1107" spans="1:24">
      <c r="A1107" s="76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>
      <c r="A1108" s="76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>
      <c r="A1109" s="76"/>
    </row>
    <row r="1110" spans="1:24">
      <c r="A1110" s="76"/>
    </row>
    <row r="1111" spans="1:24">
      <c r="A1111" s="76"/>
    </row>
    <row r="1112" spans="1:24">
      <c r="A1112" s="76"/>
    </row>
    <row r="1113" spans="1:24">
      <c r="A1113" s="76"/>
    </row>
    <row r="1114" spans="1:24">
      <c r="A1114" s="76"/>
    </row>
    <row r="1115" spans="1:24">
      <c r="A1115" s="76"/>
    </row>
    <row r="1116" spans="1:24">
      <c r="A1116" s="76"/>
    </row>
    <row r="1117" spans="1:24">
      <c r="A1117" s="76"/>
    </row>
    <row r="1118" spans="1:24">
      <c r="A1118" s="76"/>
    </row>
    <row r="1119" spans="1:24">
      <c r="A1119" s="76"/>
    </row>
    <row r="1120" spans="1:24">
      <c r="A1120" s="76"/>
    </row>
    <row r="1121" spans="1:40">
      <c r="A1121" s="75"/>
      <c r="B1121" s="75"/>
      <c r="C1121" s="75"/>
      <c r="D1121" s="75"/>
      <c r="E1121" s="75"/>
      <c r="F1121" s="75"/>
      <c r="G1121" s="75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5"/>
      <c r="S1121" s="75"/>
      <c r="T1121" s="75"/>
      <c r="U1121" s="75"/>
      <c r="V1121" s="75"/>
      <c r="W1121" s="75"/>
      <c r="X1121" s="75"/>
      <c r="Y1121" s="75"/>
      <c r="Z1121" s="75"/>
      <c r="AA1121" s="75"/>
      <c r="AB1121" s="75"/>
      <c r="AC1121" s="75"/>
      <c r="AD1121" s="75"/>
      <c r="AE1121" s="75"/>
      <c r="AF1121" s="75"/>
      <c r="AG1121" s="75"/>
      <c r="AH1121" s="75"/>
      <c r="AI1121" s="75"/>
      <c r="AJ1121" s="75"/>
      <c r="AK1121" s="75"/>
      <c r="AL1121" s="75"/>
      <c r="AM1121" s="75"/>
      <c r="AN1121" s="75"/>
    </row>
    <row r="1122" spans="1:40">
      <c r="A1122" s="75"/>
      <c r="B1122" s="75"/>
      <c r="C1122" s="75"/>
      <c r="D1122" s="75"/>
      <c r="E1122" s="75"/>
      <c r="F1122" s="75"/>
      <c r="G1122" s="75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5"/>
      <c r="S1122" s="75"/>
      <c r="T1122" s="75"/>
      <c r="U1122" s="75"/>
      <c r="V1122" s="75"/>
      <c r="W1122" s="75"/>
      <c r="X1122" s="75"/>
      <c r="Y1122" s="75"/>
      <c r="Z1122" s="75"/>
      <c r="AA1122" s="75"/>
      <c r="AB1122" s="75"/>
      <c r="AC1122" s="75"/>
      <c r="AD1122" s="75"/>
      <c r="AE1122" s="75"/>
      <c r="AF1122" s="75"/>
      <c r="AG1122" s="75"/>
      <c r="AH1122" s="75"/>
      <c r="AI1122" s="75"/>
      <c r="AJ1122" s="75"/>
      <c r="AK1122" s="75"/>
      <c r="AL1122" s="75"/>
      <c r="AM1122" s="75"/>
      <c r="AN1122" s="75"/>
    </row>
    <row r="1123" spans="1:40">
      <c r="A1123" s="76"/>
    </row>
    <row r="1124" spans="1:40">
      <c r="A1124" s="76"/>
    </row>
    <row r="1125" spans="1:40">
      <c r="A1125" s="76"/>
    </row>
    <row r="1126" spans="1:40">
      <c r="A1126" s="76"/>
    </row>
    <row r="1127" spans="1:40">
      <c r="A1127" s="76"/>
    </row>
    <row r="1128" spans="1:40">
      <c r="A1128" s="76"/>
    </row>
    <row r="1129" spans="1:40">
      <c r="A1129" s="76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40">
      <c r="A1130" s="76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40">
      <c r="A1131" s="76"/>
    </row>
    <row r="1132" spans="1:40">
      <c r="A1132" s="76"/>
    </row>
    <row r="1133" spans="1:40">
      <c r="A1133" s="76"/>
    </row>
    <row r="1134" spans="1:40">
      <c r="A1134" s="76"/>
    </row>
    <row r="1135" spans="1:40">
      <c r="A1135" s="76"/>
    </row>
    <row r="1136" spans="1:40">
      <c r="A1136" s="76"/>
    </row>
    <row r="1137" spans="1:40">
      <c r="A1137" s="76"/>
    </row>
    <row r="1138" spans="1:40">
      <c r="A1138" s="76"/>
    </row>
    <row r="1139" spans="1:40">
      <c r="A1139" s="76"/>
    </row>
    <row r="1140" spans="1:40">
      <c r="A1140" s="76"/>
    </row>
    <row r="1141" spans="1:40">
      <c r="A1141" s="76"/>
    </row>
    <row r="1142" spans="1:40">
      <c r="A1142" s="76"/>
    </row>
    <row r="1143" spans="1:40">
      <c r="A1143" s="75"/>
      <c r="B1143" s="75"/>
      <c r="C1143" s="75"/>
      <c r="D1143" s="75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  <c r="AD1143" s="75"/>
      <c r="AE1143" s="75"/>
      <c r="AF1143" s="75"/>
      <c r="AG1143" s="75"/>
      <c r="AH1143" s="75"/>
      <c r="AI1143" s="75"/>
      <c r="AJ1143" s="75"/>
      <c r="AK1143" s="75"/>
      <c r="AL1143" s="75"/>
      <c r="AM1143" s="75"/>
      <c r="AN1143" s="75"/>
    </row>
    <row r="1144" spans="1:40">
      <c r="A1144" s="75"/>
      <c r="B1144" s="75"/>
      <c r="C1144" s="75"/>
      <c r="D1144" s="75"/>
      <c r="E1144" s="75"/>
      <c r="F1144" s="75"/>
      <c r="G1144" s="75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5"/>
      <c r="S1144" s="75"/>
      <c r="T1144" s="75"/>
      <c r="U1144" s="75"/>
      <c r="V1144" s="75"/>
      <c r="W1144" s="75"/>
      <c r="X1144" s="75"/>
      <c r="Y1144" s="75"/>
      <c r="Z1144" s="75"/>
      <c r="AA1144" s="75"/>
      <c r="AB1144" s="75"/>
      <c r="AC1144" s="75"/>
      <c r="AD1144" s="75"/>
      <c r="AE1144" s="75"/>
      <c r="AF1144" s="75"/>
      <c r="AG1144" s="75"/>
      <c r="AH1144" s="75"/>
      <c r="AI1144" s="75"/>
      <c r="AJ1144" s="75"/>
      <c r="AK1144" s="75"/>
      <c r="AL1144" s="75"/>
      <c r="AM1144" s="75"/>
      <c r="AN1144" s="75"/>
    </row>
    <row r="1145" spans="1:40">
      <c r="A1145" s="76"/>
    </row>
    <row r="1146" spans="1:40">
      <c r="A1146" s="76"/>
    </row>
    <row r="1147" spans="1:40">
      <c r="A1147" s="76"/>
    </row>
    <row r="1148" spans="1:40">
      <c r="A1148" s="76"/>
    </row>
    <row r="1149" spans="1:40">
      <c r="A1149" s="76"/>
    </row>
    <row r="1150" spans="1:40">
      <c r="A1150" s="76"/>
    </row>
    <row r="1151" spans="1:40">
      <c r="A1151" s="76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40">
      <c r="A1152" s="76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40">
      <c r="A1153" s="76"/>
    </row>
    <row r="1154" spans="1:40">
      <c r="A1154" s="76"/>
    </row>
    <row r="1155" spans="1:40">
      <c r="A1155" s="76"/>
    </row>
    <row r="1156" spans="1:40">
      <c r="A1156" s="76"/>
    </row>
    <row r="1157" spans="1:40">
      <c r="A1157" s="76"/>
    </row>
    <row r="1158" spans="1:40">
      <c r="A1158" s="76"/>
    </row>
    <row r="1159" spans="1:40">
      <c r="A1159" s="76"/>
    </row>
    <row r="1160" spans="1:40">
      <c r="A1160" s="76"/>
    </row>
    <row r="1161" spans="1:40">
      <c r="A1161" s="76"/>
    </row>
    <row r="1162" spans="1:40">
      <c r="A1162" s="76"/>
    </row>
    <row r="1163" spans="1:40">
      <c r="A1163" s="76"/>
    </row>
    <row r="1164" spans="1:40">
      <c r="A1164" s="76"/>
    </row>
    <row r="1165" spans="1:40">
      <c r="A1165" s="75"/>
      <c r="B1165" s="75"/>
      <c r="C1165" s="75"/>
      <c r="D1165" s="75"/>
      <c r="E1165" s="75"/>
      <c r="F1165" s="75"/>
      <c r="G1165" s="75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5"/>
      <c r="S1165" s="75"/>
      <c r="T1165" s="75"/>
      <c r="U1165" s="75"/>
      <c r="V1165" s="75"/>
      <c r="W1165" s="75"/>
      <c r="X1165" s="75"/>
      <c r="Y1165" s="75"/>
      <c r="Z1165" s="75"/>
      <c r="AA1165" s="75"/>
      <c r="AB1165" s="75"/>
      <c r="AC1165" s="75"/>
      <c r="AD1165" s="75"/>
      <c r="AE1165" s="75"/>
      <c r="AF1165" s="75"/>
      <c r="AG1165" s="75"/>
      <c r="AH1165" s="75"/>
      <c r="AI1165" s="75"/>
      <c r="AJ1165" s="75"/>
      <c r="AK1165" s="75"/>
      <c r="AL1165" s="75"/>
      <c r="AM1165" s="75"/>
      <c r="AN1165" s="75"/>
    </row>
    <row r="1166" spans="1:40">
      <c r="A1166" s="75"/>
      <c r="B1166" s="75"/>
      <c r="C1166" s="75"/>
      <c r="D1166" s="75"/>
      <c r="E1166" s="75"/>
      <c r="F1166" s="75"/>
      <c r="G1166" s="75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5"/>
      <c r="S1166" s="75"/>
      <c r="T1166" s="75"/>
      <c r="U1166" s="75"/>
      <c r="V1166" s="75"/>
      <c r="W1166" s="75"/>
      <c r="X1166" s="75"/>
      <c r="Y1166" s="75"/>
      <c r="Z1166" s="75"/>
      <c r="AA1166" s="75"/>
      <c r="AB1166" s="75"/>
      <c r="AC1166" s="75"/>
      <c r="AD1166" s="75"/>
      <c r="AE1166" s="75"/>
      <c r="AF1166" s="75"/>
      <c r="AG1166" s="75"/>
      <c r="AH1166" s="75"/>
      <c r="AI1166" s="75"/>
      <c r="AJ1166" s="75"/>
      <c r="AK1166" s="75"/>
      <c r="AL1166" s="75"/>
      <c r="AM1166" s="75"/>
      <c r="AN1166" s="75"/>
    </row>
    <row r="1167" spans="1:40">
      <c r="A1167" s="76"/>
    </row>
    <row r="1168" spans="1:40">
      <c r="A1168" s="76"/>
    </row>
    <row r="1169" spans="1:24">
      <c r="A1169" s="76"/>
    </row>
    <row r="1170" spans="1:24">
      <c r="A1170" s="76"/>
    </row>
    <row r="1171" spans="1:24">
      <c r="A1171" s="76"/>
    </row>
    <row r="1172" spans="1:24">
      <c r="A1172" s="76"/>
    </row>
    <row r="1173" spans="1:24">
      <c r="A1173" s="76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>
      <c r="A1174" s="76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>
      <c r="A1175" s="76"/>
    </row>
    <row r="1176" spans="1:24">
      <c r="A1176" s="76"/>
    </row>
    <row r="1177" spans="1:24">
      <c r="A1177" s="76"/>
    </row>
    <row r="1178" spans="1:24">
      <c r="A1178" s="76"/>
    </row>
    <row r="1179" spans="1:24">
      <c r="A1179" s="76"/>
    </row>
    <row r="1180" spans="1:24">
      <c r="A1180" s="76"/>
    </row>
    <row r="1181" spans="1:24">
      <c r="A1181" s="76"/>
    </row>
    <row r="1182" spans="1:24">
      <c r="A1182" s="76"/>
    </row>
    <row r="1183" spans="1:24">
      <c r="A1183" s="76"/>
    </row>
    <row r="1184" spans="1:24">
      <c r="A1184" s="76"/>
    </row>
    <row r="1185" spans="1:40">
      <c r="A1185" s="76"/>
    </row>
    <row r="1186" spans="1:40">
      <c r="A1186" s="76"/>
    </row>
    <row r="1187" spans="1:40">
      <c r="A1187" s="75"/>
      <c r="B1187" s="75"/>
      <c r="C1187" s="75"/>
      <c r="D1187" s="75"/>
      <c r="E1187" s="75"/>
      <c r="F1187" s="75"/>
      <c r="G1187" s="75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5"/>
      <c r="S1187" s="75"/>
      <c r="T1187" s="75"/>
      <c r="U1187" s="75"/>
      <c r="V1187" s="75"/>
      <c r="W1187" s="75"/>
      <c r="X1187" s="75"/>
      <c r="Y1187" s="75"/>
      <c r="Z1187" s="75"/>
      <c r="AA1187" s="75"/>
      <c r="AB1187" s="75"/>
      <c r="AC1187" s="75"/>
      <c r="AD1187" s="75"/>
      <c r="AE1187" s="75"/>
      <c r="AF1187" s="75"/>
      <c r="AG1187" s="75"/>
      <c r="AH1187" s="75"/>
      <c r="AI1187" s="75"/>
      <c r="AJ1187" s="75"/>
      <c r="AK1187" s="75"/>
      <c r="AL1187" s="75"/>
      <c r="AM1187" s="75"/>
      <c r="AN1187" s="75"/>
    </row>
    <row r="1188" spans="1:40">
      <c r="A1188" s="75"/>
      <c r="B1188" s="75"/>
      <c r="C1188" s="75"/>
      <c r="D1188" s="75"/>
      <c r="E1188" s="75"/>
      <c r="F1188" s="75"/>
      <c r="G1188" s="75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5"/>
      <c r="S1188" s="75"/>
      <c r="T1188" s="75"/>
      <c r="U1188" s="75"/>
      <c r="V1188" s="75"/>
      <c r="W1188" s="75"/>
      <c r="X1188" s="75"/>
      <c r="Y1188" s="75"/>
      <c r="Z1188" s="75"/>
      <c r="AA1188" s="75"/>
      <c r="AB1188" s="75"/>
      <c r="AC1188" s="75"/>
      <c r="AD1188" s="75"/>
      <c r="AE1188" s="75"/>
      <c r="AF1188" s="75"/>
      <c r="AG1188" s="75"/>
      <c r="AH1188" s="75"/>
      <c r="AI1188" s="75"/>
      <c r="AJ1188" s="75"/>
      <c r="AK1188" s="75"/>
      <c r="AL1188" s="75"/>
      <c r="AM1188" s="75"/>
      <c r="AN1188" s="75"/>
    </row>
    <row r="1189" spans="1:40">
      <c r="A1189" s="76"/>
    </row>
    <row r="1190" spans="1:40">
      <c r="A1190" s="76"/>
    </row>
    <row r="1191" spans="1:40">
      <c r="A1191" s="76"/>
    </row>
    <row r="1192" spans="1:40">
      <c r="A1192" s="76"/>
    </row>
    <row r="1193" spans="1:40">
      <c r="A1193" s="76"/>
    </row>
    <row r="1194" spans="1:40">
      <c r="A1194" s="76"/>
    </row>
    <row r="1195" spans="1:40">
      <c r="A1195" s="76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40">
      <c r="A1196" s="76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40">
      <c r="A1197" s="76"/>
    </row>
    <row r="1198" spans="1:40">
      <c r="A1198" s="76"/>
    </row>
    <row r="1199" spans="1:40">
      <c r="A1199" s="76"/>
    </row>
    <row r="1200" spans="1:40">
      <c r="A1200" s="76"/>
    </row>
    <row r="1201" spans="1:40">
      <c r="A1201" s="76"/>
    </row>
    <row r="1202" spans="1:40">
      <c r="A1202" s="76"/>
    </row>
    <row r="1203" spans="1:40">
      <c r="A1203" s="76"/>
    </row>
    <row r="1204" spans="1:40">
      <c r="A1204" s="76"/>
    </row>
    <row r="1205" spans="1:40">
      <c r="A1205" s="76"/>
    </row>
    <row r="1206" spans="1:40">
      <c r="A1206" s="76"/>
    </row>
    <row r="1207" spans="1:40">
      <c r="A1207" s="76"/>
    </row>
    <row r="1208" spans="1:40">
      <c r="A1208" s="76"/>
    </row>
    <row r="1209" spans="1:40">
      <c r="A1209" s="75"/>
      <c r="B1209" s="75"/>
      <c r="C1209" s="75"/>
      <c r="D1209" s="75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5"/>
      <c r="S1209" s="75"/>
      <c r="T1209" s="75"/>
      <c r="U1209" s="75"/>
      <c r="V1209" s="75"/>
      <c r="W1209" s="75"/>
      <c r="X1209" s="75"/>
      <c r="Y1209" s="75"/>
      <c r="Z1209" s="75"/>
      <c r="AA1209" s="75"/>
      <c r="AB1209" s="75"/>
      <c r="AC1209" s="75"/>
      <c r="AD1209" s="75"/>
      <c r="AE1209" s="75"/>
      <c r="AF1209" s="75"/>
      <c r="AG1209" s="75"/>
      <c r="AH1209" s="75"/>
      <c r="AI1209" s="75"/>
      <c r="AJ1209" s="75"/>
      <c r="AK1209" s="75"/>
      <c r="AL1209" s="75"/>
      <c r="AM1209" s="75"/>
      <c r="AN1209" s="75"/>
    </row>
    <row r="1210" spans="1:40">
      <c r="A1210" s="75"/>
      <c r="B1210" s="75"/>
      <c r="C1210" s="75"/>
      <c r="D1210" s="75"/>
      <c r="E1210" s="75"/>
      <c r="F1210" s="75"/>
      <c r="G1210" s="75"/>
      <c r="H1210" s="75"/>
      <c r="I1210" s="75"/>
      <c r="J1210" s="75"/>
      <c r="K1210" s="75"/>
      <c r="L1210" s="75"/>
      <c r="M1210" s="75"/>
      <c r="N1210" s="75"/>
      <c r="O1210" s="75"/>
      <c r="P1210" s="75"/>
      <c r="Q1210" s="75"/>
      <c r="R1210" s="75"/>
      <c r="S1210" s="75"/>
      <c r="T1210" s="75"/>
      <c r="U1210" s="75"/>
      <c r="V1210" s="75"/>
      <c r="W1210" s="75"/>
      <c r="X1210" s="75"/>
      <c r="Y1210" s="75"/>
      <c r="Z1210" s="75"/>
      <c r="AA1210" s="75"/>
      <c r="AB1210" s="75"/>
      <c r="AC1210" s="75"/>
      <c r="AD1210" s="75"/>
      <c r="AE1210" s="75"/>
      <c r="AF1210" s="75"/>
      <c r="AG1210" s="75"/>
      <c r="AH1210" s="75"/>
      <c r="AI1210" s="75"/>
      <c r="AJ1210" s="75"/>
      <c r="AK1210" s="75"/>
      <c r="AL1210" s="75"/>
      <c r="AM1210" s="75"/>
      <c r="AN1210" s="75"/>
    </row>
    <row r="1211" spans="1:40">
      <c r="A1211" s="76"/>
    </row>
    <row r="1212" spans="1:40">
      <c r="A1212" s="76"/>
    </row>
    <row r="1213" spans="1:40">
      <c r="A1213" s="76"/>
    </row>
    <row r="1214" spans="1:40">
      <c r="A1214" s="76"/>
    </row>
    <row r="1215" spans="1:40">
      <c r="A1215" s="76"/>
    </row>
    <row r="1216" spans="1:40">
      <c r="A1216" s="76"/>
    </row>
    <row r="1217" spans="1:40">
      <c r="A1217" s="76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40">
      <c r="A1218" s="76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40">
      <c r="A1219" s="76"/>
    </row>
    <row r="1220" spans="1:40">
      <c r="A1220" s="76"/>
    </row>
    <row r="1221" spans="1:40">
      <c r="A1221" s="76"/>
    </row>
    <row r="1222" spans="1:40">
      <c r="A1222" s="76"/>
    </row>
    <row r="1223" spans="1:40">
      <c r="A1223" s="76"/>
    </row>
    <row r="1224" spans="1:40">
      <c r="A1224" s="76"/>
    </row>
    <row r="1225" spans="1:40">
      <c r="A1225" s="76"/>
    </row>
    <row r="1226" spans="1:40">
      <c r="A1226" s="76"/>
    </row>
    <row r="1227" spans="1:40">
      <c r="A1227" s="76"/>
    </row>
    <row r="1228" spans="1:40">
      <c r="A1228" s="76"/>
    </row>
    <row r="1229" spans="1:40">
      <c r="A1229" s="76"/>
    </row>
    <row r="1230" spans="1:40">
      <c r="A1230" s="76"/>
    </row>
    <row r="1231" spans="1:40">
      <c r="A1231" s="75"/>
      <c r="B1231" s="75"/>
      <c r="C1231" s="75"/>
      <c r="D1231" s="75"/>
      <c r="E1231" s="75"/>
      <c r="F1231" s="75"/>
      <c r="G1231" s="75"/>
      <c r="H1231" s="75"/>
      <c r="I1231" s="75"/>
      <c r="J1231" s="75"/>
      <c r="K1231" s="75"/>
      <c r="L1231" s="75"/>
      <c r="M1231" s="75"/>
      <c r="N1231" s="75"/>
      <c r="O1231" s="75"/>
      <c r="P1231" s="75"/>
      <c r="Q1231" s="75"/>
      <c r="R1231" s="75"/>
      <c r="S1231" s="75"/>
      <c r="T1231" s="75"/>
      <c r="U1231" s="75"/>
      <c r="V1231" s="75"/>
      <c r="W1231" s="75"/>
      <c r="X1231" s="75"/>
      <c r="Y1231" s="75"/>
      <c r="Z1231" s="75"/>
      <c r="AA1231" s="75"/>
      <c r="AB1231" s="75"/>
      <c r="AC1231" s="75"/>
      <c r="AD1231" s="75"/>
      <c r="AE1231" s="75"/>
      <c r="AF1231" s="75"/>
      <c r="AG1231" s="75"/>
      <c r="AH1231" s="75"/>
      <c r="AI1231" s="75"/>
      <c r="AJ1231" s="75"/>
      <c r="AK1231" s="75"/>
      <c r="AL1231" s="75"/>
      <c r="AM1231" s="75"/>
      <c r="AN1231" s="75"/>
    </row>
    <row r="1232" spans="1:40">
      <c r="A1232" s="75"/>
      <c r="B1232" s="75"/>
      <c r="C1232" s="75"/>
      <c r="D1232" s="75"/>
      <c r="E1232" s="75"/>
      <c r="F1232" s="75"/>
      <c r="G1232" s="75"/>
      <c r="H1232" s="75"/>
      <c r="I1232" s="75"/>
      <c r="J1232" s="75"/>
      <c r="K1232" s="75"/>
      <c r="L1232" s="75"/>
      <c r="M1232" s="75"/>
      <c r="N1232" s="75"/>
      <c r="O1232" s="75"/>
      <c r="P1232" s="75"/>
      <c r="Q1232" s="75"/>
      <c r="R1232" s="75"/>
      <c r="S1232" s="75"/>
      <c r="T1232" s="75"/>
      <c r="U1232" s="75"/>
      <c r="V1232" s="75"/>
      <c r="W1232" s="75"/>
      <c r="X1232" s="75"/>
      <c r="Y1232" s="75"/>
      <c r="Z1232" s="75"/>
      <c r="AA1232" s="75"/>
      <c r="AB1232" s="75"/>
      <c r="AC1232" s="75"/>
      <c r="AD1232" s="75"/>
      <c r="AE1232" s="75"/>
      <c r="AF1232" s="75"/>
      <c r="AG1232" s="75"/>
      <c r="AH1232" s="75"/>
      <c r="AI1232" s="75"/>
      <c r="AJ1232" s="75"/>
      <c r="AK1232" s="75"/>
      <c r="AL1232" s="75"/>
      <c r="AM1232" s="75"/>
      <c r="AN1232" s="75"/>
    </row>
    <row r="1233" spans="1:24">
      <c r="A1233" s="76"/>
    </row>
    <row r="1234" spans="1:24">
      <c r="A1234" s="76"/>
    </row>
    <row r="1235" spans="1:24">
      <c r="A1235" s="76"/>
    </row>
    <row r="1236" spans="1:24">
      <c r="A1236" s="76"/>
    </row>
    <row r="1237" spans="1:24">
      <c r="A1237" s="76"/>
    </row>
    <row r="1238" spans="1:24">
      <c r="A1238" s="76"/>
    </row>
    <row r="1239" spans="1:24">
      <c r="A1239" s="76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>
      <c r="A1240" s="76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>
      <c r="A1241" s="76"/>
    </row>
    <row r="1242" spans="1:24">
      <c r="A1242" s="76"/>
    </row>
    <row r="1243" spans="1:24">
      <c r="A1243" s="76"/>
    </row>
    <row r="1244" spans="1:24">
      <c r="A1244" s="76"/>
    </row>
    <row r="1245" spans="1:24">
      <c r="A1245" s="76"/>
    </row>
    <row r="1246" spans="1:24">
      <c r="A1246" s="76"/>
    </row>
    <row r="1247" spans="1:24">
      <c r="A1247" s="76"/>
    </row>
    <row r="1248" spans="1:24">
      <c r="A1248" s="76"/>
    </row>
    <row r="1249" spans="1:40">
      <c r="A1249" s="76"/>
    </row>
    <row r="1250" spans="1:40">
      <c r="A1250" s="76"/>
    </row>
    <row r="1251" spans="1:40">
      <c r="A1251" s="76"/>
    </row>
    <row r="1252" spans="1:40">
      <c r="A1252" s="76"/>
    </row>
    <row r="1253" spans="1:40">
      <c r="A1253" s="75"/>
      <c r="B1253" s="75"/>
      <c r="C1253" s="75"/>
      <c r="D1253" s="75"/>
      <c r="E1253" s="75"/>
      <c r="F1253" s="75"/>
      <c r="G1253" s="75"/>
      <c r="H1253" s="75"/>
      <c r="I1253" s="75"/>
      <c r="J1253" s="75"/>
      <c r="K1253" s="75"/>
      <c r="L1253" s="75"/>
      <c r="M1253" s="75"/>
      <c r="N1253" s="75"/>
      <c r="O1253" s="75"/>
      <c r="P1253" s="75"/>
      <c r="Q1253" s="75"/>
      <c r="R1253" s="75"/>
      <c r="S1253" s="75"/>
      <c r="T1253" s="75"/>
      <c r="U1253" s="75"/>
      <c r="V1253" s="75"/>
      <c r="W1253" s="75"/>
      <c r="X1253" s="75"/>
      <c r="Y1253" s="75"/>
      <c r="Z1253" s="75"/>
      <c r="AA1253" s="75"/>
      <c r="AB1253" s="75"/>
      <c r="AC1253" s="75"/>
      <c r="AD1253" s="75"/>
      <c r="AE1253" s="75"/>
      <c r="AF1253" s="75"/>
      <c r="AG1253" s="75"/>
      <c r="AH1253" s="75"/>
      <c r="AI1253" s="75"/>
      <c r="AJ1253" s="75"/>
      <c r="AK1253" s="75"/>
      <c r="AL1253" s="75"/>
      <c r="AM1253" s="75"/>
      <c r="AN1253" s="75"/>
    </row>
    <row r="1254" spans="1:40">
      <c r="A1254" s="75"/>
      <c r="B1254" s="75"/>
      <c r="C1254" s="75"/>
      <c r="D1254" s="75"/>
      <c r="E1254" s="75"/>
      <c r="F1254" s="75"/>
      <c r="G1254" s="75"/>
      <c r="H1254" s="75"/>
      <c r="I1254" s="75"/>
      <c r="J1254" s="75"/>
      <c r="K1254" s="75"/>
      <c r="L1254" s="75"/>
      <c r="M1254" s="75"/>
      <c r="N1254" s="75"/>
      <c r="O1254" s="75"/>
      <c r="P1254" s="75"/>
      <c r="Q1254" s="75"/>
      <c r="R1254" s="75"/>
      <c r="S1254" s="75"/>
      <c r="T1254" s="75"/>
      <c r="U1254" s="75"/>
      <c r="V1254" s="75"/>
      <c r="W1254" s="75"/>
      <c r="X1254" s="75"/>
      <c r="Y1254" s="75"/>
      <c r="Z1254" s="75"/>
      <c r="AA1254" s="75"/>
      <c r="AB1254" s="75"/>
      <c r="AC1254" s="75"/>
      <c r="AD1254" s="75"/>
      <c r="AE1254" s="75"/>
      <c r="AF1254" s="75"/>
      <c r="AG1254" s="75"/>
      <c r="AH1254" s="75"/>
      <c r="AI1254" s="75"/>
      <c r="AJ1254" s="75"/>
      <c r="AK1254" s="75"/>
      <c r="AL1254" s="75"/>
      <c r="AM1254" s="75"/>
      <c r="AN1254" s="75"/>
    </row>
    <row r="1255" spans="1:40">
      <c r="A1255" s="76"/>
    </row>
    <row r="1256" spans="1:40">
      <c r="A1256" s="76"/>
    </row>
    <row r="1257" spans="1:40">
      <c r="A1257" s="76"/>
    </row>
    <row r="1258" spans="1:40">
      <c r="A1258" s="76"/>
    </row>
    <row r="1259" spans="1:40">
      <c r="A1259" s="76"/>
    </row>
    <row r="1260" spans="1:40">
      <c r="A1260" s="76"/>
    </row>
    <row r="1261" spans="1:40">
      <c r="A1261" s="76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40">
      <c r="A1262" s="76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40">
      <c r="A1263" s="76"/>
    </row>
    <row r="1264" spans="1:40">
      <c r="A1264" s="76"/>
    </row>
    <row r="1265" spans="1:40">
      <c r="A1265" s="76"/>
    </row>
    <row r="1266" spans="1:40">
      <c r="A1266" s="76"/>
    </row>
    <row r="1267" spans="1:40">
      <c r="A1267" s="76"/>
    </row>
    <row r="1268" spans="1:40">
      <c r="A1268" s="76"/>
    </row>
    <row r="1269" spans="1:40">
      <c r="A1269" s="76"/>
    </row>
    <row r="1270" spans="1:40">
      <c r="A1270" s="76"/>
    </row>
    <row r="1271" spans="1:40">
      <c r="A1271" s="76"/>
    </row>
    <row r="1272" spans="1:40">
      <c r="A1272" s="76"/>
    </row>
    <row r="1273" spans="1:40">
      <c r="A1273" s="76"/>
    </row>
    <row r="1274" spans="1:40">
      <c r="A1274" s="76"/>
    </row>
    <row r="1275" spans="1:40">
      <c r="A1275" s="75"/>
      <c r="B1275" s="75"/>
      <c r="C1275" s="75"/>
      <c r="D1275" s="75"/>
      <c r="E1275" s="75"/>
      <c r="F1275" s="75"/>
      <c r="G1275" s="75"/>
      <c r="H1275" s="75"/>
      <c r="I1275" s="75"/>
      <c r="J1275" s="75"/>
      <c r="K1275" s="75"/>
      <c r="L1275" s="75"/>
      <c r="M1275" s="75"/>
      <c r="N1275" s="75"/>
      <c r="O1275" s="75"/>
      <c r="P1275" s="75"/>
      <c r="Q1275" s="75"/>
      <c r="R1275" s="75"/>
      <c r="S1275" s="75"/>
      <c r="T1275" s="75"/>
      <c r="U1275" s="75"/>
      <c r="V1275" s="75"/>
      <c r="W1275" s="75"/>
      <c r="X1275" s="75"/>
      <c r="Y1275" s="75"/>
      <c r="Z1275" s="75"/>
      <c r="AA1275" s="75"/>
      <c r="AB1275" s="75"/>
      <c r="AC1275" s="75"/>
      <c r="AD1275" s="75"/>
      <c r="AE1275" s="75"/>
      <c r="AF1275" s="75"/>
      <c r="AG1275" s="75"/>
      <c r="AH1275" s="75"/>
      <c r="AI1275" s="75"/>
      <c r="AJ1275" s="75"/>
      <c r="AK1275" s="75"/>
      <c r="AL1275" s="75"/>
      <c r="AM1275" s="75"/>
      <c r="AN1275" s="75"/>
    </row>
    <row r="1276" spans="1:40">
      <c r="A1276" s="75"/>
      <c r="B1276" s="75"/>
      <c r="C1276" s="75"/>
      <c r="D1276" s="75"/>
      <c r="E1276" s="75"/>
      <c r="F1276" s="75"/>
      <c r="G1276" s="75"/>
      <c r="H1276" s="75"/>
      <c r="I1276" s="75"/>
      <c r="J1276" s="75"/>
      <c r="K1276" s="75"/>
      <c r="L1276" s="75"/>
      <c r="M1276" s="75"/>
      <c r="N1276" s="75"/>
      <c r="O1276" s="75"/>
      <c r="P1276" s="75"/>
      <c r="Q1276" s="75"/>
      <c r="R1276" s="75"/>
      <c r="S1276" s="75"/>
      <c r="T1276" s="75"/>
      <c r="U1276" s="75"/>
      <c r="V1276" s="75"/>
      <c r="W1276" s="75"/>
      <c r="X1276" s="75"/>
      <c r="Y1276" s="75"/>
      <c r="Z1276" s="75"/>
      <c r="AA1276" s="75"/>
      <c r="AB1276" s="75"/>
      <c r="AC1276" s="75"/>
      <c r="AD1276" s="75"/>
      <c r="AE1276" s="75"/>
      <c r="AF1276" s="75"/>
      <c r="AG1276" s="75"/>
      <c r="AH1276" s="75"/>
      <c r="AI1276" s="75"/>
      <c r="AJ1276" s="75"/>
      <c r="AK1276" s="75"/>
      <c r="AL1276" s="75"/>
      <c r="AM1276" s="75"/>
      <c r="AN1276" s="75"/>
    </row>
    <row r="1277" spans="1:40">
      <c r="A1277" s="76"/>
    </row>
    <row r="1278" spans="1:40">
      <c r="A1278" s="76"/>
    </row>
    <row r="1279" spans="1:40">
      <c r="A1279" s="76"/>
    </row>
    <row r="1280" spans="1:40">
      <c r="A1280" s="76"/>
    </row>
    <row r="1281" spans="1:24">
      <c r="A1281" s="76"/>
    </row>
    <row r="1282" spans="1:24">
      <c r="A1282" s="76"/>
    </row>
    <row r="1283" spans="1:24">
      <c r="A1283" s="76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</row>
    <row r="1284" spans="1:24">
      <c r="A1284" s="76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</row>
    <row r="1285" spans="1:24">
      <c r="A1285" s="76"/>
    </row>
    <row r="1286" spans="1:24">
      <c r="A1286" s="76"/>
    </row>
    <row r="1287" spans="1:24">
      <c r="A1287" s="76"/>
    </row>
    <row r="1288" spans="1:24">
      <c r="A1288" s="76"/>
    </row>
    <row r="1289" spans="1:24">
      <c r="A1289" s="76"/>
    </row>
    <row r="1290" spans="1:24">
      <c r="A1290" s="76"/>
    </row>
    <row r="1291" spans="1:24">
      <c r="A1291" s="76"/>
    </row>
    <row r="1292" spans="1:24">
      <c r="A1292" s="76"/>
    </row>
    <row r="1293" spans="1:24">
      <c r="A1293" s="76"/>
    </row>
    <row r="1294" spans="1:24">
      <c r="A1294" s="76"/>
    </row>
    <row r="1295" spans="1:24">
      <c r="A1295" s="76"/>
    </row>
    <row r="1296" spans="1:24">
      <c r="A1296" s="76"/>
    </row>
    <row r="1297" spans="1:40">
      <c r="A1297" s="75"/>
      <c r="B1297" s="75"/>
      <c r="C1297" s="75"/>
      <c r="D1297" s="75"/>
      <c r="E1297" s="75"/>
      <c r="F1297" s="75"/>
      <c r="G1297" s="75"/>
      <c r="H1297" s="75"/>
      <c r="I1297" s="75"/>
      <c r="J1297" s="75"/>
      <c r="K1297" s="75"/>
      <c r="L1297" s="75"/>
      <c r="M1297" s="75"/>
      <c r="N1297" s="75"/>
      <c r="O1297" s="75"/>
      <c r="P1297" s="75"/>
      <c r="Q1297" s="75"/>
      <c r="R1297" s="75"/>
      <c r="S1297" s="75"/>
      <c r="T1297" s="75"/>
      <c r="U1297" s="75"/>
      <c r="V1297" s="75"/>
      <c r="W1297" s="75"/>
      <c r="X1297" s="75"/>
      <c r="Y1297" s="75"/>
      <c r="Z1297" s="75"/>
      <c r="AA1297" s="75"/>
      <c r="AB1297" s="75"/>
      <c r="AC1297" s="75"/>
      <c r="AD1297" s="75"/>
      <c r="AE1297" s="75"/>
      <c r="AF1297" s="75"/>
      <c r="AG1297" s="75"/>
      <c r="AH1297" s="75"/>
      <c r="AI1297" s="75"/>
      <c r="AJ1297" s="75"/>
      <c r="AK1297" s="75"/>
      <c r="AL1297" s="75"/>
      <c r="AM1297" s="75"/>
      <c r="AN1297" s="75"/>
    </row>
    <row r="1298" spans="1:40">
      <c r="A1298" s="75"/>
      <c r="B1298" s="75"/>
      <c r="C1298" s="75"/>
      <c r="D1298" s="75"/>
      <c r="E1298" s="75"/>
      <c r="F1298" s="75"/>
      <c r="G1298" s="75"/>
      <c r="H1298" s="75"/>
      <c r="I1298" s="75"/>
      <c r="J1298" s="75"/>
      <c r="K1298" s="75"/>
      <c r="L1298" s="75"/>
      <c r="M1298" s="75"/>
      <c r="N1298" s="75"/>
      <c r="O1298" s="75"/>
      <c r="P1298" s="75"/>
      <c r="Q1298" s="75"/>
      <c r="R1298" s="75"/>
      <c r="S1298" s="75"/>
      <c r="T1298" s="75"/>
      <c r="U1298" s="75"/>
      <c r="V1298" s="75"/>
      <c r="W1298" s="75"/>
      <c r="X1298" s="75"/>
      <c r="Y1298" s="75"/>
      <c r="Z1298" s="75"/>
      <c r="AA1298" s="75"/>
      <c r="AB1298" s="75"/>
      <c r="AC1298" s="75"/>
      <c r="AD1298" s="75"/>
      <c r="AE1298" s="75"/>
      <c r="AF1298" s="75"/>
      <c r="AG1298" s="75"/>
      <c r="AH1298" s="75"/>
      <c r="AI1298" s="75"/>
      <c r="AJ1298" s="75"/>
      <c r="AK1298" s="75"/>
      <c r="AL1298" s="75"/>
      <c r="AM1298" s="75"/>
      <c r="AN1298" s="75"/>
    </row>
    <row r="1299" spans="1:40">
      <c r="A1299" s="76"/>
    </row>
    <row r="1300" spans="1:40">
      <c r="A1300" s="76"/>
    </row>
    <row r="1301" spans="1:40">
      <c r="A1301" s="76"/>
    </row>
    <row r="1302" spans="1:40">
      <c r="A1302" s="76"/>
    </row>
    <row r="1303" spans="1:40">
      <c r="A1303" s="76"/>
    </row>
    <row r="1304" spans="1:40">
      <c r="A1304" s="76"/>
    </row>
    <row r="1305" spans="1:40">
      <c r="A1305" s="76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</row>
    <row r="1306" spans="1:40">
      <c r="A1306" s="76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</row>
    <row r="1307" spans="1:40">
      <c r="A1307" s="76"/>
    </row>
    <row r="1308" spans="1:40">
      <c r="A1308" s="76"/>
    </row>
    <row r="1309" spans="1:40">
      <c r="A1309" s="76"/>
    </row>
    <row r="1310" spans="1:40">
      <c r="A1310" s="76"/>
    </row>
    <row r="1311" spans="1:40">
      <c r="A1311" s="76"/>
    </row>
    <row r="1312" spans="1:40">
      <c r="A1312" s="76"/>
    </row>
    <row r="1313" spans="1:40">
      <c r="A1313" s="76"/>
    </row>
    <row r="1314" spans="1:40">
      <c r="A1314" s="76"/>
    </row>
    <row r="1315" spans="1:40">
      <c r="A1315" s="76"/>
    </row>
    <row r="1316" spans="1:40">
      <c r="A1316" s="76"/>
    </row>
    <row r="1317" spans="1:40">
      <c r="A1317" s="76"/>
    </row>
    <row r="1318" spans="1:40">
      <c r="A1318" s="76"/>
    </row>
    <row r="1319" spans="1:40">
      <c r="A1319" s="75"/>
      <c r="B1319" s="75"/>
      <c r="C1319" s="75"/>
      <c r="D1319" s="75"/>
      <c r="E1319" s="75"/>
      <c r="F1319" s="75"/>
      <c r="G1319" s="75"/>
      <c r="H1319" s="75"/>
      <c r="I1319" s="75"/>
      <c r="J1319" s="75"/>
      <c r="K1319" s="75"/>
      <c r="L1319" s="75"/>
      <c r="M1319" s="75"/>
      <c r="N1319" s="75"/>
      <c r="O1319" s="75"/>
      <c r="P1319" s="75"/>
      <c r="Q1319" s="75"/>
      <c r="R1319" s="75"/>
      <c r="S1319" s="75"/>
      <c r="T1319" s="75"/>
      <c r="U1319" s="75"/>
      <c r="V1319" s="75"/>
      <c r="W1319" s="75"/>
      <c r="X1319" s="75"/>
      <c r="Y1319" s="75"/>
      <c r="Z1319" s="75"/>
      <c r="AA1319" s="75"/>
      <c r="AB1319" s="75"/>
      <c r="AC1319" s="75"/>
      <c r="AD1319" s="75"/>
      <c r="AE1319" s="75"/>
      <c r="AF1319" s="75"/>
      <c r="AG1319" s="75"/>
      <c r="AH1319" s="75"/>
      <c r="AI1319" s="75"/>
      <c r="AJ1319" s="75"/>
      <c r="AK1319" s="75"/>
      <c r="AL1319" s="75"/>
      <c r="AM1319" s="75"/>
      <c r="AN1319" s="75"/>
    </row>
    <row r="1320" spans="1:40">
      <c r="A1320" s="75"/>
      <c r="B1320" s="75"/>
      <c r="C1320" s="75"/>
      <c r="D1320" s="75"/>
      <c r="E1320" s="75"/>
      <c r="F1320" s="75"/>
      <c r="G1320" s="75"/>
      <c r="H1320" s="75"/>
      <c r="I1320" s="75"/>
      <c r="J1320" s="75"/>
      <c r="K1320" s="75"/>
      <c r="L1320" s="75"/>
      <c r="M1320" s="75"/>
      <c r="N1320" s="75"/>
      <c r="O1320" s="75"/>
      <c r="P1320" s="75"/>
      <c r="Q1320" s="75"/>
      <c r="R1320" s="75"/>
      <c r="S1320" s="75"/>
      <c r="T1320" s="75"/>
      <c r="U1320" s="75"/>
      <c r="V1320" s="75"/>
      <c r="W1320" s="75"/>
      <c r="X1320" s="75"/>
      <c r="Y1320" s="75"/>
      <c r="Z1320" s="75"/>
      <c r="AA1320" s="75"/>
      <c r="AB1320" s="75"/>
      <c r="AC1320" s="75"/>
      <c r="AD1320" s="75"/>
      <c r="AE1320" s="75"/>
      <c r="AF1320" s="75"/>
      <c r="AG1320" s="75"/>
      <c r="AH1320" s="75"/>
      <c r="AI1320" s="75"/>
      <c r="AJ1320" s="75"/>
      <c r="AK1320" s="75"/>
      <c r="AL1320" s="75"/>
      <c r="AM1320" s="75"/>
      <c r="AN1320" s="75"/>
    </row>
    <row r="1321" spans="1:40">
      <c r="A1321" s="76"/>
    </row>
    <row r="1322" spans="1:40">
      <c r="A1322" s="76"/>
    </row>
    <row r="1323" spans="1:40">
      <c r="A1323" s="76"/>
    </row>
    <row r="1324" spans="1:40">
      <c r="A1324" s="76"/>
    </row>
    <row r="1325" spans="1:40">
      <c r="A1325" s="76"/>
    </row>
    <row r="1326" spans="1:40">
      <c r="A1326" s="76"/>
    </row>
    <row r="1327" spans="1:40">
      <c r="A1327" s="76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</row>
    <row r="1328" spans="1:40">
      <c r="A1328" s="76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</row>
    <row r="1329" spans="1:40">
      <c r="A1329" s="76"/>
    </row>
    <row r="1330" spans="1:40">
      <c r="A1330" s="76"/>
    </row>
    <row r="1331" spans="1:40">
      <c r="A1331" s="76"/>
    </row>
    <row r="1332" spans="1:40">
      <c r="A1332" s="76"/>
    </row>
    <row r="1333" spans="1:40">
      <c r="A1333" s="76"/>
    </row>
    <row r="1334" spans="1:40">
      <c r="A1334" s="76"/>
    </row>
    <row r="1335" spans="1:40">
      <c r="A1335" s="76"/>
    </row>
    <row r="1336" spans="1:40">
      <c r="A1336" s="76"/>
    </row>
    <row r="1337" spans="1:40">
      <c r="A1337" s="76"/>
    </row>
    <row r="1338" spans="1:40">
      <c r="A1338" s="76"/>
    </row>
    <row r="1339" spans="1:40">
      <c r="A1339" s="76"/>
    </row>
    <row r="1340" spans="1:40">
      <c r="A1340" s="76"/>
    </row>
    <row r="1341" spans="1:40">
      <c r="A1341" s="75"/>
      <c r="B1341" s="75"/>
      <c r="C1341" s="75"/>
      <c r="D1341" s="75"/>
      <c r="E1341" s="75"/>
      <c r="F1341" s="75"/>
      <c r="G1341" s="75"/>
      <c r="H1341" s="75"/>
      <c r="I1341" s="75"/>
      <c r="J1341" s="75"/>
      <c r="K1341" s="75"/>
      <c r="L1341" s="75"/>
      <c r="M1341" s="75"/>
      <c r="N1341" s="75"/>
      <c r="O1341" s="75"/>
      <c r="P1341" s="75"/>
      <c r="Q1341" s="75"/>
      <c r="R1341" s="75"/>
      <c r="S1341" s="75"/>
      <c r="T1341" s="75"/>
      <c r="U1341" s="75"/>
      <c r="V1341" s="75"/>
      <c r="W1341" s="75"/>
      <c r="X1341" s="75"/>
      <c r="Y1341" s="75"/>
      <c r="Z1341" s="75"/>
      <c r="AA1341" s="75"/>
      <c r="AB1341" s="75"/>
      <c r="AC1341" s="75"/>
      <c r="AD1341" s="75"/>
      <c r="AE1341" s="75"/>
      <c r="AF1341" s="75"/>
      <c r="AG1341" s="75"/>
      <c r="AH1341" s="75"/>
      <c r="AI1341" s="75"/>
      <c r="AJ1341" s="75"/>
      <c r="AK1341" s="75"/>
      <c r="AL1341" s="75"/>
      <c r="AM1341" s="75"/>
      <c r="AN1341" s="75"/>
    </row>
    <row r="1342" spans="1:40">
      <c r="A1342" s="75"/>
      <c r="B1342" s="75"/>
      <c r="C1342" s="75"/>
      <c r="D1342" s="75"/>
      <c r="E1342" s="75"/>
      <c r="F1342" s="75"/>
      <c r="G1342" s="75"/>
      <c r="H1342" s="75"/>
      <c r="I1342" s="75"/>
      <c r="J1342" s="75"/>
      <c r="K1342" s="75"/>
      <c r="L1342" s="75"/>
      <c r="M1342" s="75"/>
      <c r="N1342" s="75"/>
      <c r="O1342" s="75"/>
      <c r="P1342" s="75"/>
      <c r="Q1342" s="75"/>
      <c r="R1342" s="75"/>
      <c r="S1342" s="75"/>
      <c r="T1342" s="75"/>
      <c r="U1342" s="75"/>
      <c r="V1342" s="75"/>
      <c r="W1342" s="75"/>
      <c r="X1342" s="75"/>
      <c r="Y1342" s="75"/>
      <c r="Z1342" s="75"/>
      <c r="AA1342" s="75"/>
      <c r="AB1342" s="75"/>
      <c r="AC1342" s="75"/>
      <c r="AD1342" s="75"/>
      <c r="AE1342" s="75"/>
      <c r="AF1342" s="75"/>
      <c r="AG1342" s="75"/>
      <c r="AH1342" s="75"/>
      <c r="AI1342" s="75"/>
      <c r="AJ1342" s="75"/>
      <c r="AK1342" s="75"/>
      <c r="AL1342" s="75"/>
      <c r="AM1342" s="75"/>
      <c r="AN1342" s="75"/>
    </row>
    <row r="1343" spans="1:40">
      <c r="A1343" s="76"/>
    </row>
    <row r="1344" spans="1:40">
      <c r="A1344" s="76"/>
    </row>
    <row r="1345" spans="1:24">
      <c r="A1345" s="76"/>
    </row>
    <row r="1346" spans="1:24">
      <c r="A1346" s="76"/>
    </row>
    <row r="1347" spans="1:24">
      <c r="A1347" s="76"/>
    </row>
    <row r="1348" spans="1:24">
      <c r="A1348" s="76"/>
    </row>
    <row r="1349" spans="1:24">
      <c r="A1349" s="76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>
      <c r="A1350" s="76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>
      <c r="A1351" s="76"/>
    </row>
    <row r="1352" spans="1:24">
      <c r="A1352" s="76"/>
    </row>
    <row r="1353" spans="1:24">
      <c r="A1353" s="76"/>
    </row>
    <row r="1354" spans="1:24">
      <c r="A1354" s="76"/>
    </row>
    <row r="1355" spans="1:24">
      <c r="A1355" s="76"/>
    </row>
    <row r="1356" spans="1:24">
      <c r="A1356" s="76"/>
    </row>
    <row r="1357" spans="1:24">
      <c r="A1357" s="76"/>
    </row>
    <row r="1358" spans="1:24">
      <c r="A1358" s="76"/>
    </row>
    <row r="1359" spans="1:24">
      <c r="A1359" s="76"/>
    </row>
    <row r="1360" spans="1:24">
      <c r="A1360" s="76"/>
    </row>
    <row r="1361" spans="1:40">
      <c r="A1361" s="76"/>
    </row>
    <row r="1362" spans="1:40">
      <c r="A1362" s="76"/>
    </row>
    <row r="1363" spans="1:40">
      <c r="A1363" s="75"/>
      <c r="B1363" s="75"/>
      <c r="C1363" s="75"/>
      <c r="D1363" s="75"/>
      <c r="E1363" s="75"/>
      <c r="F1363" s="75"/>
      <c r="G1363" s="75"/>
      <c r="H1363" s="75"/>
      <c r="I1363" s="75"/>
      <c r="J1363" s="75"/>
      <c r="K1363" s="75"/>
      <c r="L1363" s="75"/>
      <c r="M1363" s="75"/>
      <c r="N1363" s="75"/>
      <c r="O1363" s="75"/>
      <c r="P1363" s="75"/>
      <c r="Q1363" s="75"/>
      <c r="R1363" s="75"/>
      <c r="S1363" s="75"/>
      <c r="T1363" s="75"/>
      <c r="U1363" s="75"/>
      <c r="V1363" s="75"/>
      <c r="W1363" s="75"/>
      <c r="X1363" s="75"/>
      <c r="Y1363" s="75"/>
      <c r="Z1363" s="75"/>
      <c r="AA1363" s="75"/>
      <c r="AB1363" s="75"/>
      <c r="AC1363" s="75"/>
      <c r="AD1363" s="75"/>
      <c r="AE1363" s="75"/>
      <c r="AF1363" s="75"/>
      <c r="AG1363" s="75"/>
      <c r="AH1363" s="75"/>
      <c r="AI1363" s="75"/>
      <c r="AJ1363" s="75"/>
      <c r="AK1363" s="75"/>
      <c r="AL1363" s="75"/>
      <c r="AM1363" s="75"/>
      <c r="AN1363" s="75"/>
    </row>
    <row r="1364" spans="1:40">
      <c r="A1364" s="75"/>
      <c r="B1364" s="75"/>
      <c r="C1364" s="75"/>
      <c r="D1364" s="75"/>
      <c r="E1364" s="75"/>
      <c r="F1364" s="75"/>
      <c r="G1364" s="75"/>
      <c r="H1364" s="75"/>
      <c r="I1364" s="75"/>
      <c r="J1364" s="75"/>
      <c r="K1364" s="75"/>
      <c r="L1364" s="75"/>
      <c r="M1364" s="75"/>
      <c r="N1364" s="75"/>
      <c r="O1364" s="75"/>
      <c r="P1364" s="75"/>
      <c r="Q1364" s="75"/>
      <c r="R1364" s="75"/>
      <c r="S1364" s="75"/>
      <c r="T1364" s="75"/>
      <c r="U1364" s="75"/>
      <c r="V1364" s="75"/>
      <c r="W1364" s="75"/>
      <c r="X1364" s="75"/>
      <c r="Y1364" s="75"/>
      <c r="Z1364" s="75"/>
      <c r="AA1364" s="75"/>
      <c r="AB1364" s="75"/>
      <c r="AC1364" s="75"/>
      <c r="AD1364" s="75"/>
      <c r="AE1364" s="75"/>
      <c r="AF1364" s="75"/>
      <c r="AG1364" s="75"/>
      <c r="AH1364" s="75"/>
      <c r="AI1364" s="75"/>
      <c r="AJ1364" s="75"/>
      <c r="AK1364" s="75"/>
      <c r="AL1364" s="75"/>
      <c r="AM1364" s="75"/>
      <c r="AN1364" s="75"/>
    </row>
    <row r="1365" spans="1:40">
      <c r="A1365" s="76"/>
    </row>
    <row r="1366" spans="1:40">
      <c r="A1366" s="76"/>
    </row>
    <row r="1367" spans="1:40">
      <c r="A1367" s="76"/>
    </row>
    <row r="1368" spans="1:40">
      <c r="A1368" s="76"/>
    </row>
    <row r="1369" spans="1:40">
      <c r="A1369" s="76"/>
    </row>
    <row r="1370" spans="1:40">
      <c r="A1370" s="76"/>
    </row>
    <row r="1371" spans="1:40">
      <c r="A1371" s="76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40">
      <c r="A1372" s="76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40">
      <c r="A1373" s="76"/>
    </row>
    <row r="1374" spans="1:40">
      <c r="A1374" s="76"/>
    </row>
    <row r="1375" spans="1:40">
      <c r="A1375" s="76"/>
    </row>
    <row r="1376" spans="1:40">
      <c r="A1376" s="76"/>
    </row>
    <row r="1377" spans="1:40">
      <c r="A1377" s="76"/>
    </row>
    <row r="1378" spans="1:40">
      <c r="A1378" s="76"/>
    </row>
    <row r="1379" spans="1:40">
      <c r="A1379" s="76"/>
    </row>
    <row r="1380" spans="1:40">
      <c r="A1380" s="76"/>
    </row>
    <row r="1381" spans="1:40">
      <c r="A1381" s="76"/>
    </row>
    <row r="1382" spans="1:40">
      <c r="A1382" s="76"/>
    </row>
    <row r="1383" spans="1:40">
      <c r="A1383" s="76"/>
    </row>
    <row r="1384" spans="1:40">
      <c r="A1384" s="76"/>
    </row>
    <row r="1385" spans="1:40">
      <c r="A1385" s="75"/>
      <c r="B1385" s="75"/>
      <c r="C1385" s="75"/>
      <c r="D1385" s="75"/>
      <c r="E1385" s="75"/>
      <c r="F1385" s="75"/>
      <c r="G1385" s="75"/>
      <c r="H1385" s="75"/>
      <c r="I1385" s="75"/>
      <c r="J1385" s="75"/>
      <c r="K1385" s="75"/>
      <c r="L1385" s="75"/>
      <c r="M1385" s="75"/>
      <c r="N1385" s="75"/>
      <c r="O1385" s="75"/>
      <c r="P1385" s="75"/>
      <c r="Q1385" s="75"/>
      <c r="R1385" s="75"/>
      <c r="S1385" s="75"/>
      <c r="T1385" s="75"/>
      <c r="U1385" s="75"/>
      <c r="V1385" s="75"/>
      <c r="W1385" s="75"/>
      <c r="X1385" s="75"/>
      <c r="Y1385" s="75"/>
      <c r="Z1385" s="75"/>
      <c r="AA1385" s="75"/>
      <c r="AB1385" s="75"/>
      <c r="AC1385" s="75"/>
      <c r="AD1385" s="75"/>
      <c r="AE1385" s="75"/>
      <c r="AF1385" s="75"/>
      <c r="AG1385" s="75"/>
      <c r="AH1385" s="75"/>
      <c r="AI1385" s="75"/>
      <c r="AJ1385" s="75"/>
      <c r="AK1385" s="75"/>
      <c r="AL1385" s="75"/>
      <c r="AM1385" s="75"/>
      <c r="AN1385" s="75"/>
    </row>
    <row r="1386" spans="1:40">
      <c r="A1386" s="75"/>
      <c r="B1386" s="75"/>
      <c r="C1386" s="75"/>
      <c r="D1386" s="75"/>
      <c r="E1386" s="75"/>
      <c r="F1386" s="75"/>
      <c r="G1386" s="75"/>
      <c r="H1386" s="75"/>
      <c r="I1386" s="75"/>
      <c r="J1386" s="75"/>
      <c r="K1386" s="75"/>
      <c r="L1386" s="75"/>
      <c r="M1386" s="75"/>
      <c r="N1386" s="75"/>
      <c r="O1386" s="75"/>
      <c r="P1386" s="75"/>
      <c r="Q1386" s="75"/>
      <c r="R1386" s="75"/>
      <c r="S1386" s="75"/>
      <c r="T1386" s="75"/>
      <c r="U1386" s="75"/>
      <c r="V1386" s="75"/>
      <c r="W1386" s="75"/>
      <c r="X1386" s="75"/>
      <c r="Y1386" s="75"/>
      <c r="Z1386" s="75"/>
      <c r="AA1386" s="75"/>
      <c r="AB1386" s="75"/>
      <c r="AC1386" s="75"/>
      <c r="AD1386" s="75"/>
      <c r="AE1386" s="75"/>
      <c r="AF1386" s="75"/>
      <c r="AG1386" s="75"/>
      <c r="AH1386" s="75"/>
      <c r="AI1386" s="75"/>
      <c r="AJ1386" s="75"/>
      <c r="AK1386" s="75"/>
      <c r="AL1386" s="75"/>
      <c r="AM1386" s="75"/>
      <c r="AN1386" s="75"/>
    </row>
    <row r="1387" spans="1:40">
      <c r="A1387" s="76"/>
    </row>
    <row r="1388" spans="1:40">
      <c r="A1388" s="76"/>
    </row>
    <row r="1389" spans="1:40">
      <c r="A1389" s="76"/>
    </row>
    <row r="1390" spans="1:40">
      <c r="A1390" s="76"/>
    </row>
    <row r="1391" spans="1:40">
      <c r="A1391" s="76"/>
    </row>
    <row r="1392" spans="1:40">
      <c r="A1392" s="76"/>
    </row>
    <row r="1393" spans="1:40">
      <c r="A1393" s="76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</row>
    <row r="1394" spans="1:40">
      <c r="A1394" s="76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</row>
    <row r="1395" spans="1:40">
      <c r="A1395" s="76"/>
    </row>
    <row r="1396" spans="1:40">
      <c r="A1396" s="76"/>
    </row>
    <row r="1397" spans="1:40">
      <c r="A1397" s="76"/>
    </row>
    <row r="1398" spans="1:40">
      <c r="A1398" s="76"/>
    </row>
    <row r="1399" spans="1:40">
      <c r="A1399" s="76"/>
    </row>
    <row r="1400" spans="1:40">
      <c r="A1400" s="76"/>
    </row>
    <row r="1401" spans="1:40">
      <c r="A1401" s="76"/>
    </row>
    <row r="1402" spans="1:40">
      <c r="A1402" s="76"/>
    </row>
    <row r="1403" spans="1:40">
      <c r="A1403" s="76"/>
    </row>
    <row r="1404" spans="1:40">
      <c r="A1404" s="76"/>
    </row>
    <row r="1405" spans="1:40">
      <c r="A1405" s="76"/>
    </row>
    <row r="1406" spans="1:40">
      <c r="A1406" s="76"/>
    </row>
    <row r="1407" spans="1:40">
      <c r="A1407" s="75"/>
      <c r="B1407" s="75"/>
      <c r="C1407" s="75"/>
      <c r="D1407" s="75"/>
      <c r="E1407" s="75"/>
      <c r="F1407" s="75"/>
      <c r="G1407" s="75"/>
      <c r="H1407" s="75"/>
      <c r="I1407" s="75"/>
      <c r="J1407" s="75"/>
      <c r="K1407" s="75"/>
      <c r="L1407" s="75"/>
      <c r="M1407" s="75"/>
      <c r="N1407" s="75"/>
      <c r="O1407" s="75"/>
      <c r="P1407" s="75"/>
      <c r="Q1407" s="75"/>
      <c r="R1407" s="75"/>
      <c r="S1407" s="75"/>
      <c r="T1407" s="75"/>
      <c r="U1407" s="75"/>
      <c r="V1407" s="75"/>
      <c r="W1407" s="75"/>
      <c r="X1407" s="75"/>
      <c r="Y1407" s="75"/>
      <c r="Z1407" s="75"/>
      <c r="AA1407" s="75"/>
      <c r="AB1407" s="75"/>
      <c r="AC1407" s="75"/>
      <c r="AD1407" s="75"/>
      <c r="AE1407" s="75"/>
      <c r="AF1407" s="75"/>
      <c r="AG1407" s="75"/>
      <c r="AH1407" s="75"/>
      <c r="AI1407" s="75"/>
      <c r="AJ1407" s="75"/>
      <c r="AK1407" s="75"/>
      <c r="AL1407" s="75"/>
      <c r="AM1407" s="75"/>
      <c r="AN1407" s="75"/>
    </row>
    <row r="1408" spans="1:40">
      <c r="A1408" s="75"/>
      <c r="B1408" s="75"/>
      <c r="C1408" s="75"/>
      <c r="D1408" s="75"/>
      <c r="E1408" s="75"/>
      <c r="F1408" s="75"/>
      <c r="G1408" s="75"/>
      <c r="H1408" s="75"/>
      <c r="I1408" s="75"/>
      <c r="J1408" s="75"/>
      <c r="K1408" s="75"/>
      <c r="L1408" s="75"/>
      <c r="M1408" s="75"/>
      <c r="N1408" s="75"/>
      <c r="O1408" s="75"/>
      <c r="P1408" s="75"/>
      <c r="Q1408" s="75"/>
      <c r="R1408" s="75"/>
      <c r="S1408" s="75"/>
      <c r="T1408" s="75"/>
      <c r="U1408" s="75"/>
      <c r="V1408" s="75"/>
      <c r="W1408" s="75"/>
      <c r="X1408" s="75"/>
      <c r="Y1408" s="75"/>
      <c r="Z1408" s="75"/>
      <c r="AA1408" s="75"/>
      <c r="AB1408" s="75"/>
      <c r="AC1408" s="75"/>
      <c r="AD1408" s="75"/>
      <c r="AE1408" s="75"/>
      <c r="AF1408" s="75"/>
      <c r="AG1408" s="75"/>
      <c r="AH1408" s="75"/>
      <c r="AI1408" s="75"/>
      <c r="AJ1408" s="75"/>
      <c r="AK1408" s="75"/>
      <c r="AL1408" s="75"/>
      <c r="AM1408" s="75"/>
      <c r="AN1408" s="75"/>
    </row>
    <row r="1409" spans="1:24">
      <c r="A1409" s="76"/>
    </row>
    <row r="1410" spans="1:24">
      <c r="A1410" s="76"/>
    </row>
    <row r="1411" spans="1:24">
      <c r="A1411" s="76"/>
    </row>
    <row r="1412" spans="1:24">
      <c r="A1412" s="76"/>
    </row>
    <row r="1413" spans="1:24">
      <c r="A1413" s="76"/>
    </row>
    <row r="1414" spans="1:24">
      <c r="A1414" s="76"/>
    </row>
    <row r="1415" spans="1:24">
      <c r="A1415" s="76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</row>
    <row r="1416" spans="1:24">
      <c r="A1416" s="76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</row>
    <row r="1417" spans="1:24">
      <c r="A1417" s="76"/>
    </row>
    <row r="1418" spans="1:24">
      <c r="A1418" s="76"/>
    </row>
    <row r="1419" spans="1:24">
      <c r="A1419" s="76"/>
    </row>
    <row r="1420" spans="1:24">
      <c r="A1420" s="76"/>
    </row>
    <row r="1421" spans="1:24">
      <c r="A1421" s="76"/>
    </row>
    <row r="1422" spans="1:24">
      <c r="A1422" s="76"/>
    </row>
    <row r="1423" spans="1:24">
      <c r="A1423" s="76"/>
    </row>
    <row r="1424" spans="1:24">
      <c r="A1424" s="76"/>
    </row>
    <row r="1425" spans="1:40">
      <c r="A1425" s="76"/>
    </row>
    <row r="1426" spans="1:40">
      <c r="A1426" s="76"/>
    </row>
    <row r="1427" spans="1:40">
      <c r="A1427" s="76"/>
    </row>
    <row r="1428" spans="1:40">
      <c r="A1428" s="76"/>
    </row>
    <row r="1429" spans="1:40">
      <c r="A1429" s="75"/>
      <c r="B1429" s="75"/>
      <c r="C1429" s="75"/>
      <c r="D1429" s="75"/>
      <c r="E1429" s="75"/>
      <c r="F1429" s="75"/>
      <c r="G1429" s="75"/>
      <c r="H1429" s="75"/>
      <c r="I1429" s="75"/>
      <c r="J1429" s="75"/>
      <c r="K1429" s="75"/>
      <c r="L1429" s="75"/>
      <c r="M1429" s="75"/>
      <c r="N1429" s="75"/>
      <c r="O1429" s="75"/>
      <c r="P1429" s="75"/>
      <c r="Q1429" s="75"/>
      <c r="R1429" s="75"/>
      <c r="S1429" s="75"/>
      <c r="T1429" s="75"/>
      <c r="U1429" s="75"/>
      <c r="V1429" s="75"/>
      <c r="W1429" s="75"/>
      <c r="X1429" s="75"/>
      <c r="Y1429" s="75"/>
      <c r="Z1429" s="75"/>
      <c r="AA1429" s="75"/>
      <c r="AB1429" s="75"/>
      <c r="AC1429" s="75"/>
      <c r="AD1429" s="75"/>
      <c r="AE1429" s="75"/>
      <c r="AF1429" s="75"/>
      <c r="AG1429" s="75"/>
      <c r="AH1429" s="75"/>
      <c r="AI1429" s="75"/>
      <c r="AJ1429" s="75"/>
      <c r="AK1429" s="75"/>
      <c r="AL1429" s="75"/>
      <c r="AM1429" s="75"/>
      <c r="AN1429" s="75"/>
    </row>
    <row r="1430" spans="1:40">
      <c r="A1430" s="75"/>
      <c r="B1430" s="75"/>
      <c r="C1430" s="75"/>
      <c r="D1430" s="75"/>
      <c r="E1430" s="75"/>
      <c r="F1430" s="75"/>
      <c r="G1430" s="75"/>
      <c r="H1430" s="75"/>
      <c r="I1430" s="75"/>
      <c r="J1430" s="75"/>
      <c r="K1430" s="75"/>
      <c r="L1430" s="75"/>
      <c r="M1430" s="75"/>
      <c r="N1430" s="75"/>
      <c r="O1430" s="75"/>
      <c r="P1430" s="75"/>
      <c r="Q1430" s="75"/>
      <c r="R1430" s="75"/>
      <c r="S1430" s="75"/>
      <c r="T1430" s="75"/>
      <c r="U1430" s="75"/>
      <c r="V1430" s="75"/>
      <c r="W1430" s="75"/>
      <c r="X1430" s="75"/>
      <c r="Y1430" s="75"/>
      <c r="Z1430" s="75"/>
      <c r="AA1430" s="75"/>
      <c r="AB1430" s="75"/>
      <c r="AC1430" s="75"/>
      <c r="AD1430" s="75"/>
      <c r="AE1430" s="75"/>
      <c r="AF1430" s="75"/>
      <c r="AG1430" s="75"/>
      <c r="AH1430" s="75"/>
      <c r="AI1430" s="75"/>
      <c r="AJ1430" s="75"/>
      <c r="AK1430" s="75"/>
      <c r="AL1430" s="75"/>
      <c r="AM1430" s="75"/>
      <c r="AN1430" s="75"/>
    </row>
    <row r="1431" spans="1:40">
      <c r="A1431" s="76"/>
    </row>
    <row r="1432" spans="1:40">
      <c r="A1432" s="76"/>
    </row>
    <row r="1433" spans="1:40">
      <c r="A1433" s="76"/>
    </row>
    <row r="1434" spans="1:40">
      <c r="A1434" s="76"/>
    </row>
    <row r="1435" spans="1:40">
      <c r="A1435" s="76"/>
    </row>
    <row r="1436" spans="1:40">
      <c r="A1436" s="76"/>
    </row>
    <row r="1437" spans="1:40">
      <c r="A1437" s="76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</row>
    <row r="1438" spans="1:40">
      <c r="A1438" s="76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</row>
    <row r="1439" spans="1:40">
      <c r="A1439" s="76"/>
    </row>
    <row r="1440" spans="1:40">
      <c r="A1440" s="76"/>
    </row>
    <row r="1441" spans="1:40">
      <c r="A1441" s="76"/>
    </row>
    <row r="1442" spans="1:40">
      <c r="A1442" s="76"/>
    </row>
    <row r="1443" spans="1:40">
      <c r="A1443" s="76"/>
    </row>
    <row r="1444" spans="1:40">
      <c r="A1444" s="76"/>
    </row>
    <row r="1445" spans="1:40">
      <c r="A1445" s="76"/>
    </row>
    <row r="1446" spans="1:40">
      <c r="A1446" s="76"/>
    </row>
    <row r="1447" spans="1:40">
      <c r="A1447" s="76"/>
    </row>
    <row r="1448" spans="1:40">
      <c r="A1448" s="76"/>
    </row>
    <row r="1449" spans="1:40">
      <c r="A1449" s="76"/>
    </row>
    <row r="1450" spans="1:40">
      <c r="A1450" s="76"/>
    </row>
    <row r="1451" spans="1:40">
      <c r="A1451" s="75"/>
      <c r="B1451" s="75"/>
      <c r="C1451" s="75"/>
      <c r="D1451" s="75"/>
      <c r="E1451" s="75"/>
      <c r="F1451" s="75"/>
      <c r="G1451" s="75"/>
      <c r="H1451" s="75"/>
      <c r="I1451" s="75"/>
      <c r="J1451" s="75"/>
      <c r="K1451" s="75"/>
      <c r="L1451" s="75"/>
      <c r="M1451" s="75"/>
      <c r="N1451" s="75"/>
      <c r="O1451" s="75"/>
      <c r="P1451" s="75"/>
      <c r="Q1451" s="75"/>
      <c r="R1451" s="75"/>
      <c r="S1451" s="75"/>
      <c r="T1451" s="75"/>
      <c r="U1451" s="75"/>
      <c r="V1451" s="75"/>
      <c r="W1451" s="75"/>
      <c r="X1451" s="75"/>
      <c r="Y1451" s="75"/>
      <c r="Z1451" s="75"/>
      <c r="AA1451" s="75"/>
      <c r="AB1451" s="75"/>
      <c r="AC1451" s="75"/>
      <c r="AD1451" s="75"/>
      <c r="AE1451" s="75"/>
      <c r="AF1451" s="75"/>
      <c r="AG1451" s="75"/>
      <c r="AH1451" s="75"/>
      <c r="AI1451" s="75"/>
      <c r="AJ1451" s="75"/>
      <c r="AK1451" s="75"/>
      <c r="AL1451" s="75"/>
      <c r="AM1451" s="75"/>
      <c r="AN1451" s="75"/>
    </row>
    <row r="1452" spans="1:40">
      <c r="A1452" s="75"/>
      <c r="B1452" s="75"/>
      <c r="C1452" s="75"/>
      <c r="D1452" s="75"/>
      <c r="E1452" s="75"/>
      <c r="F1452" s="75"/>
      <c r="G1452" s="75"/>
      <c r="H1452" s="75"/>
      <c r="I1452" s="75"/>
      <c r="J1452" s="75"/>
      <c r="K1452" s="75"/>
      <c r="L1452" s="75"/>
      <c r="M1452" s="75"/>
      <c r="N1452" s="75"/>
      <c r="O1452" s="75"/>
      <c r="P1452" s="75"/>
      <c r="Q1452" s="75"/>
      <c r="R1452" s="75"/>
      <c r="S1452" s="75"/>
      <c r="T1452" s="75"/>
      <c r="U1452" s="75"/>
      <c r="V1452" s="75"/>
      <c r="W1452" s="75"/>
      <c r="X1452" s="75"/>
      <c r="Y1452" s="75"/>
      <c r="Z1452" s="75"/>
      <c r="AA1452" s="75"/>
      <c r="AB1452" s="75"/>
      <c r="AC1452" s="75"/>
      <c r="AD1452" s="75"/>
      <c r="AE1452" s="75"/>
      <c r="AF1452" s="75"/>
      <c r="AG1452" s="75"/>
      <c r="AH1452" s="75"/>
      <c r="AI1452" s="75"/>
      <c r="AJ1452" s="75"/>
      <c r="AK1452" s="75"/>
      <c r="AL1452" s="75"/>
      <c r="AM1452" s="75"/>
      <c r="AN1452" s="75"/>
    </row>
    <row r="1453" spans="1:40">
      <c r="A1453" s="76"/>
    </row>
    <row r="1454" spans="1:40">
      <c r="A1454" s="76"/>
    </row>
    <row r="1455" spans="1:40">
      <c r="A1455" s="76"/>
    </row>
    <row r="1456" spans="1:40">
      <c r="A1456" s="76"/>
    </row>
    <row r="1457" spans="1:24">
      <c r="A1457" s="76"/>
    </row>
    <row r="1458" spans="1:24">
      <c r="A1458" s="76"/>
    </row>
    <row r="1459" spans="1:24">
      <c r="A1459" s="76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>
      <c r="A1460" s="76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>
      <c r="A1461" s="76"/>
    </row>
    <row r="1462" spans="1:24">
      <c r="A1462" s="76"/>
    </row>
    <row r="1463" spans="1:24">
      <c r="A1463" s="76"/>
    </row>
    <row r="1464" spans="1:24">
      <c r="A1464" s="76"/>
    </row>
    <row r="1465" spans="1:24">
      <c r="A1465" s="76"/>
    </row>
    <row r="1466" spans="1:24">
      <c r="A1466" s="76"/>
    </row>
    <row r="1467" spans="1:24">
      <c r="A1467" s="76"/>
    </row>
    <row r="1468" spans="1:24">
      <c r="A1468" s="76"/>
    </row>
    <row r="1469" spans="1:24">
      <c r="A1469" s="76"/>
    </row>
    <row r="1470" spans="1:24">
      <c r="A1470" s="76"/>
    </row>
    <row r="1471" spans="1:24">
      <c r="A1471" s="76"/>
    </row>
    <row r="1472" spans="1:24">
      <c r="A1472" s="76"/>
    </row>
    <row r="1473" spans="1:40">
      <c r="A1473" s="75"/>
      <c r="B1473" s="75"/>
      <c r="C1473" s="75"/>
      <c r="D1473" s="75"/>
      <c r="E1473" s="75"/>
      <c r="F1473" s="75"/>
      <c r="G1473" s="75"/>
      <c r="H1473" s="75"/>
      <c r="I1473" s="75"/>
      <c r="J1473" s="75"/>
      <c r="K1473" s="75"/>
      <c r="L1473" s="75"/>
      <c r="M1473" s="75"/>
      <c r="N1473" s="75"/>
      <c r="O1473" s="75"/>
      <c r="P1473" s="75"/>
      <c r="Q1473" s="75"/>
      <c r="R1473" s="75"/>
      <c r="S1473" s="75"/>
      <c r="T1473" s="75"/>
      <c r="U1473" s="75"/>
      <c r="V1473" s="75"/>
      <c r="W1473" s="75"/>
      <c r="X1473" s="75"/>
      <c r="Y1473" s="75"/>
      <c r="Z1473" s="75"/>
      <c r="AA1473" s="75"/>
      <c r="AB1473" s="75"/>
      <c r="AC1473" s="75"/>
      <c r="AD1473" s="75"/>
      <c r="AE1473" s="75"/>
      <c r="AF1473" s="75"/>
      <c r="AG1473" s="75"/>
      <c r="AH1473" s="75"/>
      <c r="AI1473" s="75"/>
      <c r="AJ1473" s="75"/>
      <c r="AK1473" s="75"/>
      <c r="AL1473" s="75"/>
      <c r="AM1473" s="75"/>
      <c r="AN1473" s="75"/>
    </row>
    <row r="1474" spans="1:40">
      <c r="A1474" s="75"/>
      <c r="B1474" s="75"/>
      <c r="C1474" s="75"/>
      <c r="D1474" s="75"/>
      <c r="E1474" s="75"/>
      <c r="F1474" s="75"/>
      <c r="G1474" s="75"/>
      <c r="H1474" s="75"/>
      <c r="I1474" s="75"/>
      <c r="J1474" s="75"/>
      <c r="K1474" s="75"/>
      <c r="L1474" s="75"/>
      <c r="M1474" s="75"/>
      <c r="N1474" s="75"/>
      <c r="O1474" s="75"/>
      <c r="P1474" s="75"/>
      <c r="Q1474" s="75"/>
      <c r="R1474" s="75"/>
      <c r="S1474" s="75"/>
      <c r="T1474" s="75"/>
      <c r="U1474" s="75"/>
      <c r="V1474" s="75"/>
      <c r="W1474" s="75"/>
      <c r="X1474" s="75"/>
      <c r="Y1474" s="75"/>
      <c r="Z1474" s="75"/>
      <c r="AA1474" s="75"/>
      <c r="AB1474" s="75"/>
      <c r="AC1474" s="75"/>
      <c r="AD1474" s="75"/>
      <c r="AE1474" s="75"/>
      <c r="AF1474" s="75"/>
      <c r="AG1474" s="75"/>
      <c r="AH1474" s="75"/>
      <c r="AI1474" s="75"/>
      <c r="AJ1474" s="75"/>
      <c r="AK1474" s="75"/>
      <c r="AL1474" s="75"/>
      <c r="AM1474" s="75"/>
      <c r="AN1474" s="75"/>
    </row>
    <row r="1475" spans="1:40">
      <c r="A1475" s="76"/>
    </row>
    <row r="1476" spans="1:40">
      <c r="A1476" s="76"/>
    </row>
    <row r="1477" spans="1:40">
      <c r="A1477" s="76"/>
    </row>
    <row r="1478" spans="1:40">
      <c r="A1478" s="76"/>
    </row>
    <row r="1479" spans="1:40">
      <c r="A1479" s="76"/>
    </row>
    <row r="1480" spans="1:40">
      <c r="A1480" s="76"/>
    </row>
    <row r="1481" spans="1:40">
      <c r="A1481" s="76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</row>
    <row r="1482" spans="1:40">
      <c r="A1482" s="76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</row>
    <row r="1483" spans="1:40">
      <c r="A1483" s="76"/>
    </row>
    <row r="1484" spans="1:40">
      <c r="A1484" s="76"/>
    </row>
    <row r="1485" spans="1:40">
      <c r="A1485" s="76"/>
    </row>
    <row r="1486" spans="1:40">
      <c r="A1486" s="76"/>
    </row>
    <row r="1487" spans="1:40">
      <c r="A1487" s="76"/>
    </row>
    <row r="1488" spans="1:40">
      <c r="A1488" s="76"/>
    </row>
    <row r="1489" spans="1:40">
      <c r="A1489" s="76"/>
    </row>
    <row r="1490" spans="1:40">
      <c r="A1490" s="76"/>
    </row>
    <row r="1491" spans="1:40">
      <c r="A1491" s="76"/>
    </row>
    <row r="1492" spans="1:40">
      <c r="A1492" s="76"/>
    </row>
    <row r="1493" spans="1:40">
      <c r="A1493" s="76"/>
    </row>
    <row r="1494" spans="1:40">
      <c r="A1494" s="76"/>
    </row>
    <row r="1495" spans="1:40">
      <c r="A1495" s="75"/>
      <c r="B1495" s="75"/>
      <c r="C1495" s="75"/>
      <c r="D1495" s="75"/>
      <c r="E1495" s="75"/>
      <c r="F1495" s="75"/>
      <c r="G1495" s="75"/>
      <c r="H1495" s="75"/>
      <c r="I1495" s="75"/>
      <c r="J1495" s="75"/>
      <c r="K1495" s="75"/>
      <c r="L1495" s="75"/>
      <c r="M1495" s="75"/>
      <c r="N1495" s="75"/>
      <c r="O1495" s="75"/>
      <c r="P1495" s="75"/>
      <c r="Q1495" s="75"/>
      <c r="R1495" s="75"/>
      <c r="S1495" s="75"/>
      <c r="T1495" s="75"/>
      <c r="U1495" s="75"/>
      <c r="V1495" s="75"/>
      <c r="W1495" s="75"/>
      <c r="X1495" s="75"/>
      <c r="Y1495" s="75"/>
      <c r="Z1495" s="75"/>
      <c r="AA1495" s="75"/>
      <c r="AB1495" s="75"/>
      <c r="AC1495" s="75"/>
      <c r="AD1495" s="75"/>
      <c r="AE1495" s="75"/>
      <c r="AF1495" s="75"/>
      <c r="AG1495" s="75"/>
      <c r="AH1495" s="75"/>
      <c r="AI1495" s="75"/>
      <c r="AJ1495" s="75"/>
      <c r="AK1495" s="75"/>
      <c r="AL1495" s="75"/>
      <c r="AM1495" s="75"/>
      <c r="AN1495" s="75"/>
    </row>
    <row r="1496" spans="1:40">
      <c r="A1496" s="75"/>
      <c r="B1496" s="75"/>
      <c r="C1496" s="75"/>
      <c r="D1496" s="75"/>
      <c r="E1496" s="75"/>
      <c r="F1496" s="75"/>
      <c r="G1496" s="75"/>
      <c r="H1496" s="75"/>
      <c r="I1496" s="75"/>
      <c r="J1496" s="75"/>
      <c r="K1496" s="75"/>
      <c r="L1496" s="75"/>
      <c r="M1496" s="75"/>
      <c r="N1496" s="75"/>
      <c r="O1496" s="75"/>
      <c r="P1496" s="75"/>
      <c r="Q1496" s="75"/>
      <c r="R1496" s="75"/>
      <c r="S1496" s="75"/>
      <c r="T1496" s="75"/>
      <c r="U1496" s="75"/>
      <c r="V1496" s="75"/>
      <c r="W1496" s="75"/>
      <c r="X1496" s="75"/>
      <c r="Y1496" s="75"/>
      <c r="Z1496" s="75"/>
      <c r="AA1496" s="75"/>
      <c r="AB1496" s="75"/>
      <c r="AC1496" s="75"/>
      <c r="AD1496" s="75"/>
      <c r="AE1496" s="75"/>
      <c r="AF1496" s="75"/>
      <c r="AG1496" s="75"/>
      <c r="AH1496" s="75"/>
      <c r="AI1496" s="75"/>
      <c r="AJ1496" s="75"/>
      <c r="AK1496" s="75"/>
      <c r="AL1496" s="75"/>
      <c r="AM1496" s="75"/>
      <c r="AN1496" s="75"/>
    </row>
    <row r="1497" spans="1:40">
      <c r="A1497" s="76"/>
    </row>
    <row r="1498" spans="1:40">
      <c r="A1498" s="76"/>
    </row>
    <row r="1499" spans="1:40">
      <c r="A1499" s="76"/>
    </row>
    <row r="1500" spans="1:40">
      <c r="A1500" s="76"/>
    </row>
    <row r="1501" spans="1:40">
      <c r="A1501" s="76"/>
    </row>
    <row r="1502" spans="1:40">
      <c r="A1502" s="76"/>
    </row>
    <row r="1503" spans="1:40">
      <c r="A1503" s="76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</row>
    <row r="1504" spans="1:40">
      <c r="A1504" s="76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</row>
    <row r="1505" spans="1:40">
      <c r="A1505" s="76"/>
    </row>
    <row r="1506" spans="1:40">
      <c r="A1506" s="76"/>
    </row>
    <row r="1507" spans="1:40">
      <c r="A1507" s="76"/>
    </row>
    <row r="1508" spans="1:40">
      <c r="A1508" s="76"/>
    </row>
    <row r="1509" spans="1:40">
      <c r="A1509" s="76"/>
    </row>
    <row r="1510" spans="1:40">
      <c r="A1510" s="76"/>
    </row>
    <row r="1511" spans="1:40">
      <c r="A1511" s="76"/>
    </row>
    <row r="1512" spans="1:40">
      <c r="A1512" s="76"/>
    </row>
    <row r="1513" spans="1:40">
      <c r="A1513" s="76"/>
    </row>
    <row r="1514" spans="1:40">
      <c r="A1514" s="76"/>
    </row>
    <row r="1515" spans="1:40">
      <c r="A1515" s="76"/>
    </row>
    <row r="1516" spans="1:40">
      <c r="A1516" s="76"/>
    </row>
    <row r="1517" spans="1:40">
      <c r="A1517" s="75"/>
      <c r="B1517" s="75"/>
      <c r="C1517" s="75"/>
      <c r="D1517" s="75"/>
      <c r="E1517" s="75"/>
      <c r="F1517" s="75"/>
      <c r="G1517" s="75"/>
      <c r="H1517" s="75"/>
      <c r="I1517" s="75"/>
      <c r="J1517" s="75"/>
      <c r="K1517" s="75"/>
      <c r="L1517" s="75"/>
      <c r="M1517" s="75"/>
      <c r="N1517" s="75"/>
      <c r="O1517" s="75"/>
      <c r="P1517" s="75"/>
      <c r="Q1517" s="75"/>
      <c r="R1517" s="75"/>
      <c r="S1517" s="75"/>
      <c r="T1517" s="75"/>
      <c r="U1517" s="75"/>
      <c r="V1517" s="75"/>
      <c r="W1517" s="75"/>
      <c r="X1517" s="75"/>
      <c r="Y1517" s="75"/>
      <c r="Z1517" s="75"/>
      <c r="AA1517" s="75"/>
      <c r="AB1517" s="75"/>
      <c r="AC1517" s="75"/>
      <c r="AD1517" s="75"/>
      <c r="AE1517" s="75"/>
      <c r="AF1517" s="75"/>
      <c r="AG1517" s="75"/>
      <c r="AH1517" s="75"/>
      <c r="AI1517" s="75"/>
      <c r="AJ1517" s="75"/>
      <c r="AK1517" s="75"/>
      <c r="AL1517" s="75"/>
      <c r="AM1517" s="75"/>
      <c r="AN1517" s="75"/>
    </row>
    <row r="1518" spans="1:40">
      <c r="A1518" s="75"/>
      <c r="B1518" s="75"/>
      <c r="C1518" s="75"/>
      <c r="D1518" s="75"/>
      <c r="E1518" s="75"/>
      <c r="F1518" s="75"/>
      <c r="G1518" s="75"/>
      <c r="H1518" s="75"/>
      <c r="I1518" s="75"/>
      <c r="J1518" s="75"/>
      <c r="K1518" s="75"/>
      <c r="L1518" s="75"/>
      <c r="M1518" s="75"/>
      <c r="N1518" s="75"/>
      <c r="O1518" s="75"/>
      <c r="P1518" s="75"/>
      <c r="Q1518" s="75"/>
      <c r="R1518" s="75"/>
      <c r="S1518" s="75"/>
      <c r="T1518" s="75"/>
      <c r="U1518" s="75"/>
      <c r="V1518" s="75"/>
      <c r="W1518" s="75"/>
      <c r="X1518" s="75"/>
      <c r="Y1518" s="75"/>
      <c r="Z1518" s="75"/>
      <c r="AA1518" s="75"/>
      <c r="AB1518" s="75"/>
      <c r="AC1518" s="75"/>
      <c r="AD1518" s="75"/>
      <c r="AE1518" s="75"/>
      <c r="AF1518" s="75"/>
      <c r="AG1518" s="75"/>
      <c r="AH1518" s="75"/>
      <c r="AI1518" s="75"/>
      <c r="AJ1518" s="75"/>
      <c r="AK1518" s="75"/>
      <c r="AL1518" s="75"/>
      <c r="AM1518" s="75"/>
      <c r="AN1518" s="75"/>
    </row>
    <row r="1519" spans="1:40">
      <c r="A1519" s="76"/>
    </row>
    <row r="1520" spans="1:40">
      <c r="A1520" s="76"/>
    </row>
    <row r="1521" spans="1:24">
      <c r="A1521" s="76"/>
    </row>
    <row r="1522" spans="1:24">
      <c r="A1522" s="76"/>
    </row>
    <row r="1523" spans="1:24">
      <c r="A1523" s="76"/>
    </row>
    <row r="1524" spans="1:24">
      <c r="A1524" s="76"/>
    </row>
    <row r="1525" spans="1:24">
      <c r="A1525" s="76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76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76"/>
    </row>
    <row r="1528" spans="1:24">
      <c r="A1528" s="76"/>
    </row>
    <row r="1529" spans="1:24">
      <c r="A1529" s="76"/>
    </row>
    <row r="1530" spans="1:24">
      <c r="A1530" s="76"/>
    </row>
    <row r="1531" spans="1:24">
      <c r="A1531" s="76"/>
    </row>
    <row r="1532" spans="1:24">
      <c r="A1532" s="76"/>
    </row>
    <row r="1533" spans="1:24">
      <c r="A1533" s="76"/>
    </row>
    <row r="1534" spans="1:24">
      <c r="A1534" s="76"/>
    </row>
    <row r="1535" spans="1:24">
      <c r="A1535" s="76"/>
    </row>
    <row r="1536" spans="1:24">
      <c r="A1536" s="76"/>
    </row>
    <row r="1537" spans="1:40">
      <c r="A1537" s="76"/>
    </row>
    <row r="1538" spans="1:40">
      <c r="A1538" s="76"/>
    </row>
    <row r="1539" spans="1:40">
      <c r="A1539" s="75"/>
      <c r="B1539" s="75"/>
      <c r="C1539" s="75"/>
      <c r="D1539" s="75"/>
      <c r="E1539" s="75"/>
      <c r="F1539" s="75"/>
      <c r="G1539" s="75"/>
      <c r="H1539" s="75"/>
      <c r="I1539" s="75"/>
      <c r="J1539" s="75"/>
      <c r="K1539" s="75"/>
      <c r="L1539" s="75"/>
      <c r="M1539" s="75"/>
      <c r="N1539" s="75"/>
      <c r="O1539" s="75"/>
      <c r="P1539" s="75"/>
      <c r="Q1539" s="75"/>
      <c r="R1539" s="75"/>
      <c r="S1539" s="75"/>
      <c r="T1539" s="75"/>
      <c r="U1539" s="75"/>
      <c r="V1539" s="75"/>
      <c r="W1539" s="75"/>
      <c r="X1539" s="75"/>
      <c r="Y1539" s="75"/>
      <c r="Z1539" s="75"/>
      <c r="AA1539" s="75"/>
      <c r="AB1539" s="75"/>
      <c r="AC1539" s="75"/>
      <c r="AD1539" s="75"/>
      <c r="AE1539" s="75"/>
      <c r="AF1539" s="75"/>
      <c r="AG1539" s="75"/>
      <c r="AH1539" s="75"/>
      <c r="AI1539" s="75"/>
      <c r="AJ1539" s="75"/>
      <c r="AK1539" s="75"/>
      <c r="AL1539" s="75"/>
      <c r="AM1539" s="75"/>
      <c r="AN1539" s="75"/>
    </row>
    <row r="1540" spans="1:40">
      <c r="A1540" s="75"/>
      <c r="B1540" s="75"/>
      <c r="C1540" s="75"/>
      <c r="D1540" s="75"/>
      <c r="E1540" s="75"/>
      <c r="F1540" s="75"/>
      <c r="G1540" s="75"/>
      <c r="H1540" s="75"/>
      <c r="I1540" s="75"/>
      <c r="J1540" s="75"/>
      <c r="K1540" s="75"/>
      <c r="L1540" s="75"/>
      <c r="M1540" s="75"/>
      <c r="N1540" s="75"/>
      <c r="O1540" s="75"/>
      <c r="P1540" s="75"/>
      <c r="Q1540" s="75"/>
      <c r="R1540" s="75"/>
      <c r="S1540" s="75"/>
      <c r="T1540" s="75"/>
      <c r="U1540" s="75"/>
      <c r="V1540" s="75"/>
      <c r="W1540" s="75"/>
      <c r="X1540" s="75"/>
      <c r="Y1540" s="75"/>
      <c r="Z1540" s="75"/>
      <c r="AA1540" s="75"/>
      <c r="AB1540" s="75"/>
      <c r="AC1540" s="75"/>
      <c r="AD1540" s="75"/>
      <c r="AE1540" s="75"/>
      <c r="AF1540" s="75"/>
      <c r="AG1540" s="75"/>
      <c r="AH1540" s="75"/>
      <c r="AI1540" s="75"/>
      <c r="AJ1540" s="75"/>
      <c r="AK1540" s="75"/>
      <c r="AL1540" s="75"/>
      <c r="AM1540" s="75"/>
      <c r="AN1540" s="75"/>
    </row>
    <row r="1541" spans="1:40">
      <c r="A1541" s="76"/>
    </row>
    <row r="1542" spans="1:40">
      <c r="A1542" s="76"/>
    </row>
    <row r="1543" spans="1:40">
      <c r="A1543" s="76"/>
    </row>
    <row r="1544" spans="1:40">
      <c r="A1544" s="76"/>
    </row>
    <row r="1545" spans="1:40">
      <c r="A1545" s="76"/>
    </row>
    <row r="1546" spans="1:40">
      <c r="A1546" s="76"/>
    </row>
    <row r="1547" spans="1:40">
      <c r="A1547" s="76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40">
      <c r="A1548" s="76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40">
      <c r="A1549" s="76"/>
    </row>
    <row r="1550" spans="1:40">
      <c r="A1550" s="76"/>
    </row>
    <row r="1551" spans="1:40">
      <c r="A1551" s="76"/>
    </row>
    <row r="1552" spans="1:40">
      <c r="A1552" s="76"/>
    </row>
    <row r="1553" spans="1:40">
      <c r="A1553" s="76"/>
    </row>
    <row r="1554" spans="1:40">
      <c r="A1554" s="76"/>
    </row>
    <row r="1555" spans="1:40">
      <c r="A1555" s="76"/>
    </row>
    <row r="1556" spans="1:40">
      <c r="A1556" s="76"/>
    </row>
    <row r="1557" spans="1:40">
      <c r="A1557" s="76"/>
    </row>
    <row r="1558" spans="1:40">
      <c r="A1558" s="76"/>
    </row>
    <row r="1559" spans="1:40">
      <c r="A1559" s="76"/>
    </row>
    <row r="1560" spans="1:40">
      <c r="A1560" s="76"/>
    </row>
    <row r="1561" spans="1:40">
      <c r="A1561" s="75"/>
      <c r="B1561" s="75"/>
      <c r="C1561" s="75"/>
      <c r="D1561" s="75"/>
      <c r="E1561" s="75"/>
      <c r="F1561" s="75"/>
      <c r="G1561" s="75"/>
      <c r="H1561" s="75"/>
      <c r="I1561" s="75"/>
      <c r="J1561" s="75"/>
      <c r="K1561" s="75"/>
      <c r="L1561" s="75"/>
      <c r="M1561" s="75"/>
      <c r="N1561" s="75"/>
      <c r="O1561" s="75"/>
      <c r="P1561" s="75"/>
      <c r="Q1561" s="75"/>
      <c r="R1561" s="75"/>
      <c r="S1561" s="75"/>
      <c r="T1561" s="75"/>
      <c r="U1561" s="75"/>
      <c r="V1561" s="75"/>
      <c r="W1561" s="75"/>
      <c r="X1561" s="75"/>
      <c r="Y1561" s="75"/>
      <c r="Z1561" s="75"/>
      <c r="AA1561" s="75"/>
      <c r="AB1561" s="75"/>
      <c r="AC1561" s="75"/>
      <c r="AD1561" s="75"/>
      <c r="AE1561" s="75"/>
      <c r="AF1561" s="75"/>
      <c r="AG1561" s="75"/>
      <c r="AH1561" s="75"/>
      <c r="AI1561" s="75"/>
      <c r="AJ1561" s="75"/>
      <c r="AK1561" s="75"/>
      <c r="AL1561" s="75"/>
      <c r="AM1561" s="75"/>
      <c r="AN1561" s="75"/>
    </row>
    <row r="1562" spans="1:40">
      <c r="A1562" s="75"/>
      <c r="B1562" s="75"/>
      <c r="C1562" s="75"/>
      <c r="D1562" s="75"/>
      <c r="E1562" s="75"/>
      <c r="F1562" s="75"/>
      <c r="G1562" s="75"/>
      <c r="H1562" s="75"/>
      <c r="I1562" s="75"/>
      <c r="J1562" s="75"/>
      <c r="K1562" s="75"/>
      <c r="L1562" s="75"/>
      <c r="M1562" s="75"/>
      <c r="N1562" s="75"/>
      <c r="O1562" s="75"/>
      <c r="P1562" s="75"/>
      <c r="Q1562" s="75"/>
      <c r="R1562" s="75"/>
      <c r="S1562" s="75"/>
      <c r="T1562" s="75"/>
      <c r="U1562" s="75"/>
      <c r="V1562" s="75"/>
      <c r="W1562" s="75"/>
      <c r="X1562" s="75"/>
      <c r="Y1562" s="75"/>
      <c r="Z1562" s="75"/>
      <c r="AA1562" s="75"/>
      <c r="AB1562" s="75"/>
      <c r="AC1562" s="75"/>
      <c r="AD1562" s="75"/>
      <c r="AE1562" s="75"/>
      <c r="AF1562" s="75"/>
      <c r="AG1562" s="75"/>
      <c r="AH1562" s="75"/>
      <c r="AI1562" s="75"/>
      <c r="AJ1562" s="75"/>
      <c r="AK1562" s="75"/>
      <c r="AL1562" s="75"/>
      <c r="AM1562" s="75"/>
      <c r="AN1562" s="75"/>
    </row>
    <row r="1563" spans="1:40">
      <c r="A1563" s="76"/>
    </row>
    <row r="1564" spans="1:40">
      <c r="A1564" s="76"/>
    </row>
    <row r="1565" spans="1:40">
      <c r="A1565" s="76"/>
    </row>
    <row r="1566" spans="1:40">
      <c r="A1566" s="76"/>
    </row>
    <row r="1567" spans="1:40">
      <c r="A1567" s="76"/>
    </row>
    <row r="1568" spans="1:40">
      <c r="A1568" s="76"/>
    </row>
    <row r="1569" spans="1:40">
      <c r="A1569" s="76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40">
      <c r="A1570" s="76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40">
      <c r="A1571" s="76"/>
    </row>
    <row r="1572" spans="1:40">
      <c r="A1572" s="76"/>
    </row>
    <row r="1573" spans="1:40">
      <c r="A1573" s="76"/>
    </row>
    <row r="1574" spans="1:40">
      <c r="A1574" s="76"/>
    </row>
    <row r="1575" spans="1:40">
      <c r="A1575" s="76"/>
    </row>
    <row r="1576" spans="1:40">
      <c r="A1576" s="76"/>
    </row>
    <row r="1577" spans="1:40">
      <c r="A1577" s="76"/>
    </row>
    <row r="1578" spans="1:40">
      <c r="A1578" s="76"/>
    </row>
    <row r="1579" spans="1:40">
      <c r="A1579" s="76"/>
    </row>
    <row r="1580" spans="1:40">
      <c r="A1580" s="76"/>
    </row>
    <row r="1581" spans="1:40">
      <c r="A1581" s="76"/>
    </row>
    <row r="1582" spans="1:40">
      <c r="A1582" s="76"/>
    </row>
    <row r="1583" spans="1:40">
      <c r="A1583" s="75"/>
      <c r="B1583" s="75"/>
      <c r="C1583" s="75"/>
      <c r="D1583" s="75"/>
      <c r="E1583" s="75"/>
      <c r="F1583" s="75"/>
      <c r="G1583" s="75"/>
      <c r="H1583" s="75"/>
      <c r="I1583" s="75"/>
      <c r="J1583" s="75"/>
      <c r="K1583" s="75"/>
      <c r="L1583" s="75"/>
      <c r="M1583" s="75"/>
      <c r="N1583" s="75"/>
      <c r="O1583" s="75"/>
      <c r="P1583" s="75"/>
      <c r="Q1583" s="75"/>
      <c r="R1583" s="75"/>
      <c r="S1583" s="75"/>
      <c r="T1583" s="75"/>
      <c r="U1583" s="75"/>
      <c r="V1583" s="75"/>
      <c r="W1583" s="75"/>
      <c r="X1583" s="75"/>
      <c r="Y1583" s="75"/>
      <c r="Z1583" s="75"/>
      <c r="AA1583" s="75"/>
      <c r="AB1583" s="75"/>
      <c r="AC1583" s="75"/>
      <c r="AD1583" s="75"/>
      <c r="AE1583" s="75"/>
      <c r="AF1583" s="75"/>
      <c r="AG1583" s="75"/>
      <c r="AH1583" s="75"/>
      <c r="AI1583" s="75"/>
      <c r="AJ1583" s="75"/>
      <c r="AK1583" s="75"/>
      <c r="AL1583" s="75"/>
      <c r="AM1583" s="75"/>
      <c r="AN1583" s="75"/>
    </row>
    <row r="1584" spans="1:40">
      <c r="A1584" s="75"/>
      <c r="B1584" s="75"/>
      <c r="C1584" s="75"/>
      <c r="D1584" s="75"/>
      <c r="E1584" s="75"/>
      <c r="F1584" s="75"/>
      <c r="G1584" s="75"/>
      <c r="H1584" s="75"/>
      <c r="I1584" s="75"/>
      <c r="J1584" s="75"/>
      <c r="K1584" s="75"/>
      <c r="L1584" s="75"/>
      <c r="M1584" s="75"/>
      <c r="N1584" s="75"/>
      <c r="O1584" s="75"/>
      <c r="P1584" s="75"/>
      <c r="Q1584" s="75"/>
      <c r="R1584" s="75"/>
      <c r="S1584" s="75"/>
      <c r="T1584" s="75"/>
      <c r="U1584" s="75"/>
      <c r="V1584" s="75"/>
      <c r="W1584" s="75"/>
      <c r="X1584" s="75"/>
      <c r="Y1584" s="75"/>
      <c r="Z1584" s="75"/>
      <c r="AA1584" s="75"/>
      <c r="AB1584" s="75"/>
      <c r="AC1584" s="75"/>
      <c r="AD1584" s="75"/>
      <c r="AE1584" s="75"/>
      <c r="AF1584" s="75"/>
      <c r="AG1584" s="75"/>
      <c r="AH1584" s="75"/>
      <c r="AI1584" s="75"/>
      <c r="AJ1584" s="75"/>
      <c r="AK1584" s="75"/>
      <c r="AL1584" s="75"/>
      <c r="AM1584" s="75"/>
      <c r="AN1584" s="75"/>
    </row>
    <row r="1585" spans="1:24">
      <c r="A1585" s="76"/>
    </row>
    <row r="1586" spans="1:24">
      <c r="A1586" s="76"/>
    </row>
    <row r="1587" spans="1:24">
      <c r="A1587" s="76"/>
    </row>
    <row r="1588" spans="1:24">
      <c r="A1588" s="76"/>
    </row>
    <row r="1589" spans="1:24">
      <c r="A1589" s="76"/>
    </row>
    <row r="1590" spans="1:24">
      <c r="A1590" s="76"/>
    </row>
    <row r="1591" spans="1:24">
      <c r="A1591" s="76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76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76"/>
    </row>
    <row r="1594" spans="1:24">
      <c r="A1594" s="76"/>
    </row>
    <row r="1595" spans="1:24">
      <c r="A1595" s="76"/>
    </row>
    <row r="1596" spans="1:24">
      <c r="A1596" s="76"/>
    </row>
    <row r="1597" spans="1:24">
      <c r="A1597" s="76"/>
    </row>
    <row r="1598" spans="1:24">
      <c r="A1598" s="76"/>
    </row>
    <row r="1599" spans="1:24">
      <c r="A1599" s="76"/>
    </row>
    <row r="1600" spans="1:24">
      <c r="A1600" s="76"/>
    </row>
    <row r="1601" spans="1:40">
      <c r="A1601" s="76"/>
    </row>
    <row r="1602" spans="1:40">
      <c r="A1602" s="76"/>
    </row>
    <row r="1603" spans="1:40">
      <c r="A1603" s="76"/>
    </row>
    <row r="1604" spans="1:40">
      <c r="A1604" s="76"/>
    </row>
    <row r="1605" spans="1:40">
      <c r="A1605" s="75"/>
      <c r="B1605" s="75"/>
      <c r="C1605" s="75"/>
      <c r="D1605" s="75"/>
      <c r="E1605" s="75"/>
      <c r="F1605" s="75"/>
      <c r="G1605" s="75"/>
      <c r="H1605" s="75"/>
      <c r="I1605" s="75"/>
      <c r="J1605" s="75"/>
      <c r="K1605" s="75"/>
      <c r="L1605" s="75"/>
      <c r="M1605" s="75"/>
      <c r="N1605" s="75"/>
      <c r="O1605" s="75"/>
      <c r="P1605" s="75"/>
      <c r="Q1605" s="75"/>
      <c r="R1605" s="75"/>
      <c r="S1605" s="75"/>
      <c r="T1605" s="75"/>
      <c r="U1605" s="75"/>
      <c r="V1605" s="75"/>
      <c r="W1605" s="75"/>
      <c r="X1605" s="75"/>
      <c r="Y1605" s="75"/>
      <c r="Z1605" s="75"/>
      <c r="AA1605" s="75"/>
      <c r="AB1605" s="75"/>
      <c r="AC1605" s="75"/>
      <c r="AD1605" s="75"/>
      <c r="AE1605" s="75"/>
      <c r="AF1605" s="75"/>
      <c r="AG1605" s="75"/>
      <c r="AH1605" s="75"/>
      <c r="AI1605" s="75"/>
      <c r="AJ1605" s="75"/>
      <c r="AK1605" s="75"/>
      <c r="AL1605" s="75"/>
      <c r="AM1605" s="75"/>
      <c r="AN1605" s="75"/>
    </row>
    <row r="1606" spans="1:40">
      <c r="A1606" s="75"/>
      <c r="B1606" s="75"/>
      <c r="C1606" s="75"/>
      <c r="D1606" s="75"/>
      <c r="E1606" s="75"/>
      <c r="F1606" s="75"/>
      <c r="G1606" s="75"/>
      <c r="H1606" s="75"/>
      <c r="I1606" s="75"/>
      <c r="J1606" s="75"/>
      <c r="K1606" s="75"/>
      <c r="L1606" s="75"/>
      <c r="M1606" s="75"/>
      <c r="N1606" s="75"/>
      <c r="O1606" s="75"/>
      <c r="P1606" s="75"/>
      <c r="Q1606" s="75"/>
      <c r="R1606" s="75"/>
      <c r="S1606" s="75"/>
      <c r="T1606" s="75"/>
      <c r="U1606" s="75"/>
      <c r="V1606" s="75"/>
      <c r="W1606" s="75"/>
      <c r="X1606" s="75"/>
      <c r="Y1606" s="75"/>
      <c r="Z1606" s="75"/>
      <c r="AA1606" s="75"/>
      <c r="AB1606" s="75"/>
      <c r="AC1606" s="75"/>
      <c r="AD1606" s="75"/>
      <c r="AE1606" s="75"/>
      <c r="AF1606" s="75"/>
      <c r="AG1606" s="75"/>
      <c r="AH1606" s="75"/>
      <c r="AI1606" s="75"/>
      <c r="AJ1606" s="75"/>
      <c r="AK1606" s="75"/>
      <c r="AL1606" s="75"/>
      <c r="AM1606" s="75"/>
      <c r="AN1606" s="75"/>
    </row>
    <row r="1607" spans="1:40">
      <c r="A1607" s="76"/>
    </row>
    <row r="1608" spans="1:40">
      <c r="A1608" s="76"/>
    </row>
    <row r="1609" spans="1:40">
      <c r="A1609" s="76"/>
    </row>
    <row r="1610" spans="1:40">
      <c r="A1610" s="76"/>
    </row>
    <row r="1611" spans="1:40">
      <c r="A1611" s="76"/>
    </row>
    <row r="1612" spans="1:40">
      <c r="A1612" s="76"/>
    </row>
    <row r="1613" spans="1:40">
      <c r="A1613" s="76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40">
      <c r="A1614" s="76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40">
      <c r="A1615" s="76"/>
    </row>
    <row r="1616" spans="1:40">
      <c r="A1616" s="76"/>
    </row>
    <row r="1617" spans="1:40">
      <c r="A1617" s="76"/>
    </row>
    <row r="1618" spans="1:40">
      <c r="A1618" s="76"/>
    </row>
    <row r="1619" spans="1:40">
      <c r="A1619" s="76"/>
    </row>
    <row r="1620" spans="1:40">
      <c r="A1620" s="76"/>
    </row>
    <row r="1621" spans="1:40">
      <c r="A1621" s="76"/>
    </row>
    <row r="1622" spans="1:40">
      <c r="A1622" s="76"/>
    </row>
    <row r="1623" spans="1:40">
      <c r="A1623" s="76"/>
    </row>
    <row r="1624" spans="1:40">
      <c r="A1624" s="76"/>
    </row>
    <row r="1625" spans="1:40">
      <c r="A1625" s="76"/>
    </row>
    <row r="1626" spans="1:40">
      <c r="A1626" s="76"/>
    </row>
    <row r="1627" spans="1:40">
      <c r="A1627" s="75"/>
      <c r="B1627" s="75"/>
      <c r="C1627" s="75"/>
      <c r="D1627" s="75"/>
      <c r="E1627" s="75"/>
      <c r="F1627" s="75"/>
      <c r="G1627" s="75"/>
      <c r="H1627" s="75"/>
      <c r="I1627" s="75"/>
      <c r="J1627" s="75"/>
      <c r="K1627" s="75"/>
      <c r="L1627" s="75"/>
      <c r="M1627" s="75"/>
      <c r="N1627" s="75"/>
      <c r="O1627" s="75"/>
      <c r="P1627" s="75"/>
      <c r="Q1627" s="75"/>
      <c r="R1627" s="75"/>
      <c r="S1627" s="75"/>
      <c r="T1627" s="75"/>
      <c r="U1627" s="75"/>
      <c r="V1627" s="75"/>
      <c r="W1627" s="75"/>
      <c r="X1627" s="75"/>
      <c r="Y1627" s="75"/>
      <c r="Z1627" s="75"/>
      <c r="AA1627" s="75"/>
      <c r="AB1627" s="75"/>
      <c r="AC1627" s="75"/>
      <c r="AD1627" s="75"/>
      <c r="AE1627" s="75"/>
      <c r="AF1627" s="75"/>
      <c r="AG1627" s="75"/>
      <c r="AH1627" s="75"/>
      <c r="AI1627" s="75"/>
      <c r="AJ1627" s="75"/>
      <c r="AK1627" s="75"/>
      <c r="AL1627" s="75"/>
      <c r="AM1627" s="75"/>
      <c r="AN1627" s="75"/>
    </row>
    <row r="1628" spans="1:40">
      <c r="A1628" s="75"/>
      <c r="B1628" s="75"/>
      <c r="C1628" s="75"/>
      <c r="D1628" s="75"/>
      <c r="E1628" s="75"/>
      <c r="F1628" s="75"/>
      <c r="G1628" s="75"/>
      <c r="H1628" s="75"/>
      <c r="I1628" s="75"/>
      <c r="J1628" s="75"/>
      <c r="K1628" s="75"/>
      <c r="L1628" s="75"/>
      <c r="M1628" s="75"/>
      <c r="N1628" s="75"/>
      <c r="O1628" s="75"/>
      <c r="P1628" s="75"/>
      <c r="Q1628" s="75"/>
      <c r="R1628" s="75"/>
      <c r="S1628" s="75"/>
      <c r="T1628" s="75"/>
      <c r="U1628" s="75"/>
      <c r="V1628" s="75"/>
      <c r="W1628" s="75"/>
      <c r="X1628" s="75"/>
      <c r="Y1628" s="75"/>
      <c r="Z1628" s="75"/>
      <c r="AA1628" s="75"/>
      <c r="AB1628" s="75"/>
      <c r="AC1628" s="75"/>
      <c r="AD1628" s="75"/>
      <c r="AE1628" s="75"/>
      <c r="AF1628" s="75"/>
      <c r="AG1628" s="75"/>
      <c r="AH1628" s="75"/>
      <c r="AI1628" s="75"/>
      <c r="AJ1628" s="75"/>
      <c r="AK1628" s="75"/>
      <c r="AL1628" s="75"/>
      <c r="AM1628" s="75"/>
      <c r="AN1628" s="75"/>
    </row>
    <row r="1629" spans="1:40">
      <c r="A1629" s="76"/>
    </row>
    <row r="1630" spans="1:40">
      <c r="A1630" s="76"/>
    </row>
    <row r="1631" spans="1:40">
      <c r="A1631" s="76"/>
    </row>
    <row r="1632" spans="1:40">
      <c r="A1632" s="76"/>
    </row>
    <row r="1633" spans="1:24">
      <c r="A1633" s="76"/>
    </row>
    <row r="1634" spans="1:24">
      <c r="A1634" s="76"/>
    </row>
    <row r="1635" spans="1:24">
      <c r="A1635" s="76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</row>
    <row r="1636" spans="1:24">
      <c r="A1636" s="76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</row>
    <row r="1637" spans="1:24">
      <c r="A1637" s="76"/>
    </row>
    <row r="1638" spans="1:24">
      <c r="A1638" s="76"/>
    </row>
    <row r="1639" spans="1:24">
      <c r="A1639" s="76"/>
    </row>
    <row r="1640" spans="1:24">
      <c r="A1640" s="76"/>
    </row>
    <row r="1641" spans="1:24">
      <c r="A1641" s="76"/>
    </row>
    <row r="1642" spans="1:24">
      <c r="A1642" s="76"/>
    </row>
    <row r="1643" spans="1:24">
      <c r="A1643" s="76"/>
    </row>
    <row r="1644" spans="1:24">
      <c r="A1644" s="76"/>
    </row>
    <row r="1645" spans="1:24">
      <c r="A1645" s="76"/>
    </row>
    <row r="1646" spans="1:24">
      <c r="A1646" s="76"/>
    </row>
    <row r="1647" spans="1:24">
      <c r="A1647" s="76"/>
    </row>
    <row r="1648" spans="1:24">
      <c r="A1648" s="76"/>
    </row>
    <row r="1649" spans="1:40">
      <c r="A1649" s="75"/>
      <c r="B1649" s="75"/>
      <c r="C1649" s="75"/>
      <c r="D1649" s="75"/>
      <c r="E1649" s="75"/>
      <c r="F1649" s="75"/>
      <c r="G1649" s="75"/>
      <c r="H1649" s="75"/>
      <c r="I1649" s="75"/>
      <c r="J1649" s="75"/>
      <c r="K1649" s="75"/>
      <c r="L1649" s="75"/>
      <c r="M1649" s="75"/>
      <c r="N1649" s="75"/>
      <c r="O1649" s="75"/>
      <c r="P1649" s="75"/>
      <c r="Q1649" s="75"/>
      <c r="R1649" s="75"/>
      <c r="S1649" s="75"/>
      <c r="T1649" s="75"/>
      <c r="U1649" s="75"/>
      <c r="V1649" s="75"/>
      <c r="W1649" s="75"/>
      <c r="X1649" s="75"/>
      <c r="Y1649" s="75"/>
      <c r="Z1649" s="75"/>
      <c r="AA1649" s="75"/>
      <c r="AB1649" s="75"/>
      <c r="AC1649" s="75"/>
      <c r="AD1649" s="75"/>
      <c r="AE1649" s="75"/>
      <c r="AF1649" s="75"/>
      <c r="AG1649" s="75"/>
      <c r="AH1649" s="75"/>
      <c r="AI1649" s="75"/>
      <c r="AJ1649" s="75"/>
      <c r="AK1649" s="75"/>
      <c r="AL1649" s="75"/>
      <c r="AM1649" s="75"/>
      <c r="AN1649" s="75"/>
    </row>
    <row r="1650" spans="1:40">
      <c r="A1650" s="75"/>
      <c r="B1650" s="75"/>
      <c r="C1650" s="75"/>
      <c r="D1650" s="75"/>
      <c r="E1650" s="75"/>
      <c r="F1650" s="75"/>
      <c r="G1650" s="75"/>
      <c r="H1650" s="75"/>
      <c r="I1650" s="75"/>
      <c r="J1650" s="75"/>
      <c r="K1650" s="75"/>
      <c r="L1650" s="75"/>
      <c r="M1650" s="75"/>
      <c r="N1650" s="75"/>
      <c r="O1650" s="75"/>
      <c r="P1650" s="75"/>
      <c r="Q1650" s="75"/>
      <c r="R1650" s="75"/>
      <c r="S1650" s="75"/>
      <c r="T1650" s="75"/>
      <c r="U1650" s="75"/>
      <c r="V1650" s="75"/>
      <c r="W1650" s="75"/>
      <c r="X1650" s="75"/>
      <c r="Y1650" s="75"/>
      <c r="Z1650" s="75"/>
      <c r="AA1650" s="75"/>
      <c r="AB1650" s="75"/>
      <c r="AC1650" s="75"/>
      <c r="AD1650" s="75"/>
      <c r="AE1650" s="75"/>
      <c r="AF1650" s="75"/>
      <c r="AG1650" s="75"/>
      <c r="AH1650" s="75"/>
      <c r="AI1650" s="75"/>
      <c r="AJ1650" s="75"/>
      <c r="AK1650" s="75"/>
      <c r="AL1650" s="75"/>
      <c r="AM1650" s="75"/>
      <c r="AN1650" s="75"/>
    </row>
    <row r="1651" spans="1:40">
      <c r="A1651" s="76"/>
    </row>
    <row r="1652" spans="1:40">
      <c r="A1652" s="76"/>
    </row>
    <row r="1653" spans="1:40">
      <c r="A1653" s="76"/>
    </row>
    <row r="1654" spans="1:40">
      <c r="A1654" s="76"/>
    </row>
    <row r="1655" spans="1:40">
      <c r="A1655" s="76"/>
    </row>
    <row r="1656" spans="1:40">
      <c r="A1656" s="76"/>
    </row>
    <row r="1657" spans="1:40">
      <c r="A1657" s="76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40">
      <c r="A1658" s="76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40">
      <c r="A1659" s="76"/>
    </row>
    <row r="1660" spans="1:40">
      <c r="A1660" s="76"/>
    </row>
    <row r="1661" spans="1:40">
      <c r="A1661" s="76"/>
    </row>
    <row r="1662" spans="1:40">
      <c r="A1662" s="76"/>
    </row>
    <row r="1663" spans="1:40">
      <c r="A1663" s="76"/>
    </row>
    <row r="1664" spans="1:40">
      <c r="A1664" s="76"/>
    </row>
    <row r="1665" spans="1:40">
      <c r="A1665" s="76"/>
    </row>
    <row r="1666" spans="1:40">
      <c r="A1666" s="76"/>
    </row>
    <row r="1667" spans="1:40">
      <c r="A1667" s="76"/>
    </row>
    <row r="1668" spans="1:40">
      <c r="A1668" s="76"/>
    </row>
    <row r="1669" spans="1:40">
      <c r="A1669" s="76"/>
    </row>
    <row r="1670" spans="1:40">
      <c r="A1670" s="76"/>
    </row>
    <row r="1671" spans="1:40">
      <c r="A1671" s="75"/>
      <c r="B1671" s="75"/>
      <c r="C1671" s="75"/>
      <c r="D1671" s="75"/>
      <c r="E1671" s="75"/>
      <c r="F1671" s="75"/>
      <c r="G1671" s="75"/>
      <c r="H1671" s="75"/>
      <c r="I1671" s="75"/>
      <c r="J1671" s="75"/>
      <c r="K1671" s="75"/>
      <c r="L1671" s="75"/>
      <c r="M1671" s="75"/>
      <c r="N1671" s="75"/>
      <c r="O1671" s="75"/>
      <c r="P1671" s="75"/>
      <c r="Q1671" s="75"/>
      <c r="R1671" s="75"/>
      <c r="S1671" s="75"/>
      <c r="T1671" s="75"/>
      <c r="U1671" s="75"/>
      <c r="V1671" s="75"/>
      <c r="W1671" s="75"/>
      <c r="X1671" s="75"/>
      <c r="Y1671" s="75"/>
      <c r="Z1671" s="75"/>
      <c r="AA1671" s="75"/>
      <c r="AB1671" s="75"/>
      <c r="AC1671" s="75"/>
      <c r="AD1671" s="75"/>
      <c r="AE1671" s="75"/>
      <c r="AF1671" s="75"/>
      <c r="AG1671" s="75"/>
      <c r="AH1671" s="75"/>
      <c r="AI1671" s="75"/>
      <c r="AJ1671" s="75"/>
      <c r="AK1671" s="75"/>
      <c r="AL1671" s="75"/>
      <c r="AM1671" s="75"/>
      <c r="AN1671" s="75"/>
    </row>
    <row r="1672" spans="1:40">
      <c r="A1672" s="75"/>
      <c r="B1672" s="75"/>
      <c r="C1672" s="75"/>
      <c r="D1672" s="75"/>
      <c r="E1672" s="75"/>
      <c r="F1672" s="75"/>
      <c r="G1672" s="75"/>
      <c r="H1672" s="75"/>
      <c r="I1672" s="75"/>
      <c r="J1672" s="75"/>
      <c r="K1672" s="75"/>
      <c r="L1672" s="75"/>
      <c r="M1672" s="75"/>
      <c r="N1672" s="75"/>
      <c r="O1672" s="75"/>
      <c r="P1672" s="75"/>
      <c r="Q1672" s="75"/>
      <c r="R1672" s="75"/>
      <c r="S1672" s="75"/>
      <c r="T1672" s="75"/>
      <c r="U1672" s="75"/>
      <c r="V1672" s="75"/>
      <c r="W1672" s="75"/>
      <c r="X1672" s="75"/>
      <c r="Y1672" s="75"/>
      <c r="Z1672" s="75"/>
      <c r="AA1672" s="75"/>
      <c r="AB1672" s="75"/>
      <c r="AC1672" s="75"/>
      <c r="AD1672" s="75"/>
      <c r="AE1672" s="75"/>
      <c r="AF1672" s="75"/>
      <c r="AG1672" s="75"/>
      <c r="AH1672" s="75"/>
      <c r="AI1672" s="75"/>
      <c r="AJ1672" s="75"/>
      <c r="AK1672" s="75"/>
      <c r="AL1672" s="75"/>
      <c r="AM1672" s="75"/>
      <c r="AN1672" s="75"/>
    </row>
    <row r="1673" spans="1:40">
      <c r="A1673" s="76"/>
    </row>
    <row r="1674" spans="1:40">
      <c r="A1674" s="76"/>
    </row>
    <row r="1675" spans="1:40">
      <c r="A1675" s="76"/>
    </row>
    <row r="1676" spans="1:40">
      <c r="A1676" s="76"/>
    </row>
    <row r="1677" spans="1:40">
      <c r="A1677" s="76"/>
    </row>
    <row r="1678" spans="1:40">
      <c r="A1678" s="76"/>
    </row>
    <row r="1679" spans="1:40">
      <c r="A1679" s="76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40">
      <c r="A1680" s="76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40">
      <c r="A1681" s="76"/>
    </row>
    <row r="1682" spans="1:40">
      <c r="A1682" s="76"/>
    </row>
    <row r="1683" spans="1:40">
      <c r="A1683" s="76"/>
    </row>
    <row r="1684" spans="1:40">
      <c r="A1684" s="76"/>
    </row>
    <row r="1685" spans="1:40">
      <c r="A1685" s="76"/>
    </row>
    <row r="1686" spans="1:40">
      <c r="A1686" s="76"/>
    </row>
    <row r="1687" spans="1:40">
      <c r="A1687" s="76"/>
    </row>
    <row r="1688" spans="1:40">
      <c r="A1688" s="76"/>
    </row>
    <row r="1689" spans="1:40">
      <c r="A1689" s="76"/>
    </row>
    <row r="1690" spans="1:40">
      <c r="A1690" s="76"/>
    </row>
    <row r="1691" spans="1:40">
      <c r="A1691" s="76"/>
    </row>
    <row r="1692" spans="1:40">
      <c r="A1692" s="76"/>
    </row>
    <row r="1693" spans="1:40">
      <c r="A1693" s="75"/>
      <c r="B1693" s="75"/>
      <c r="C1693" s="75"/>
      <c r="D1693" s="75"/>
      <c r="E1693" s="75"/>
      <c r="F1693" s="75"/>
      <c r="G1693" s="75"/>
      <c r="H1693" s="75"/>
      <c r="I1693" s="75"/>
      <c r="J1693" s="75"/>
      <c r="K1693" s="75"/>
      <c r="L1693" s="75"/>
      <c r="M1693" s="75"/>
      <c r="N1693" s="75"/>
      <c r="O1693" s="75"/>
      <c r="P1693" s="75"/>
      <c r="Q1693" s="75"/>
      <c r="R1693" s="75"/>
      <c r="S1693" s="75"/>
      <c r="T1693" s="75"/>
      <c r="U1693" s="75"/>
      <c r="V1693" s="75"/>
      <c r="W1693" s="75"/>
      <c r="X1693" s="75"/>
      <c r="Y1693" s="75"/>
      <c r="Z1693" s="75"/>
      <c r="AA1693" s="75"/>
      <c r="AB1693" s="75"/>
      <c r="AC1693" s="75"/>
      <c r="AD1693" s="75"/>
      <c r="AE1693" s="75"/>
      <c r="AF1693" s="75"/>
      <c r="AG1693" s="75"/>
      <c r="AH1693" s="75"/>
      <c r="AI1693" s="75"/>
      <c r="AJ1693" s="75"/>
      <c r="AK1693" s="75"/>
      <c r="AL1693" s="75"/>
      <c r="AM1693" s="75"/>
      <c r="AN1693" s="75"/>
    </row>
    <row r="1694" spans="1:40">
      <c r="A1694" s="75"/>
      <c r="B1694" s="75"/>
      <c r="C1694" s="75"/>
      <c r="D1694" s="75"/>
      <c r="E1694" s="75"/>
      <c r="F1694" s="75"/>
      <c r="G1694" s="75"/>
      <c r="H1694" s="75"/>
      <c r="I1694" s="75"/>
      <c r="J1694" s="75"/>
      <c r="K1694" s="75"/>
      <c r="L1694" s="75"/>
      <c r="M1694" s="75"/>
      <c r="N1694" s="75"/>
      <c r="O1694" s="75"/>
      <c r="P1694" s="75"/>
      <c r="Q1694" s="75"/>
      <c r="R1694" s="75"/>
      <c r="S1694" s="75"/>
      <c r="T1694" s="75"/>
      <c r="U1694" s="75"/>
      <c r="V1694" s="75"/>
      <c r="W1694" s="75"/>
      <c r="X1694" s="75"/>
      <c r="Y1694" s="75"/>
      <c r="Z1694" s="75"/>
      <c r="AA1694" s="75"/>
      <c r="AB1694" s="75"/>
      <c r="AC1694" s="75"/>
      <c r="AD1694" s="75"/>
      <c r="AE1694" s="75"/>
      <c r="AF1694" s="75"/>
      <c r="AG1694" s="75"/>
      <c r="AH1694" s="75"/>
      <c r="AI1694" s="75"/>
      <c r="AJ1694" s="75"/>
      <c r="AK1694" s="75"/>
      <c r="AL1694" s="75"/>
      <c r="AM1694" s="75"/>
      <c r="AN1694" s="75"/>
    </row>
    <row r="1695" spans="1:40">
      <c r="A1695" s="76"/>
    </row>
    <row r="1696" spans="1:40">
      <c r="A1696" s="76"/>
    </row>
    <row r="1697" spans="1:24">
      <c r="A1697" s="76"/>
    </row>
    <row r="1698" spans="1:24">
      <c r="A1698" s="76"/>
    </row>
    <row r="1699" spans="1:24">
      <c r="A1699" s="76"/>
    </row>
    <row r="1700" spans="1:24">
      <c r="A1700" s="76"/>
    </row>
    <row r="1701" spans="1:24">
      <c r="A1701" s="76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76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76"/>
    </row>
    <row r="1704" spans="1:24">
      <c r="A1704" s="76"/>
    </row>
    <row r="1705" spans="1:24">
      <c r="A1705" s="76"/>
    </row>
    <row r="1706" spans="1:24">
      <c r="A1706" s="76"/>
    </row>
    <row r="1707" spans="1:24">
      <c r="A1707" s="76"/>
    </row>
    <row r="1708" spans="1:24">
      <c r="A1708" s="76"/>
    </row>
    <row r="1709" spans="1:24">
      <c r="A1709" s="76"/>
    </row>
    <row r="1710" spans="1:24">
      <c r="A1710" s="76"/>
    </row>
    <row r="1711" spans="1:24">
      <c r="A1711" s="76"/>
    </row>
    <row r="1712" spans="1:24">
      <c r="A1712" s="76"/>
    </row>
    <row r="1713" spans="1:40">
      <c r="A1713" s="76"/>
    </row>
    <row r="1714" spans="1:40">
      <c r="A1714" s="76"/>
    </row>
    <row r="1715" spans="1:40">
      <c r="A1715" s="75"/>
      <c r="B1715" s="75"/>
      <c r="C1715" s="75"/>
      <c r="D1715" s="75"/>
      <c r="E1715" s="75"/>
      <c r="F1715" s="75"/>
      <c r="G1715" s="75"/>
      <c r="H1715" s="75"/>
      <c r="I1715" s="75"/>
      <c r="J1715" s="75"/>
      <c r="K1715" s="75"/>
      <c r="L1715" s="75"/>
      <c r="M1715" s="75"/>
      <c r="N1715" s="75"/>
      <c r="O1715" s="75"/>
      <c r="P1715" s="75"/>
      <c r="Q1715" s="75"/>
      <c r="R1715" s="75"/>
      <c r="S1715" s="75"/>
      <c r="T1715" s="75"/>
      <c r="U1715" s="75"/>
      <c r="V1715" s="75"/>
      <c r="W1715" s="75"/>
      <c r="X1715" s="75"/>
      <c r="Y1715" s="75"/>
      <c r="Z1715" s="75"/>
      <c r="AA1715" s="75"/>
      <c r="AB1715" s="75"/>
      <c r="AC1715" s="75"/>
      <c r="AD1715" s="75"/>
      <c r="AE1715" s="75"/>
      <c r="AF1715" s="75"/>
      <c r="AG1715" s="75"/>
      <c r="AH1715" s="75"/>
      <c r="AI1715" s="75"/>
      <c r="AJ1715" s="75"/>
      <c r="AK1715" s="75"/>
      <c r="AL1715" s="75"/>
      <c r="AM1715" s="75"/>
      <c r="AN1715" s="75"/>
    </row>
    <row r="1716" spans="1:40">
      <c r="A1716" s="75"/>
      <c r="B1716" s="75"/>
      <c r="C1716" s="75"/>
      <c r="D1716" s="75"/>
      <c r="E1716" s="75"/>
      <c r="F1716" s="75"/>
      <c r="G1716" s="75"/>
      <c r="H1716" s="75"/>
      <c r="I1716" s="75"/>
      <c r="J1716" s="75"/>
      <c r="K1716" s="75"/>
      <c r="L1716" s="75"/>
      <c r="M1716" s="75"/>
      <c r="N1716" s="75"/>
      <c r="O1716" s="75"/>
      <c r="P1716" s="75"/>
      <c r="Q1716" s="75"/>
      <c r="R1716" s="75"/>
      <c r="S1716" s="75"/>
      <c r="T1716" s="75"/>
      <c r="U1716" s="75"/>
      <c r="V1716" s="75"/>
      <c r="W1716" s="75"/>
      <c r="X1716" s="75"/>
      <c r="Y1716" s="75"/>
      <c r="Z1716" s="75"/>
      <c r="AA1716" s="75"/>
      <c r="AB1716" s="75"/>
      <c r="AC1716" s="75"/>
      <c r="AD1716" s="75"/>
      <c r="AE1716" s="75"/>
      <c r="AF1716" s="75"/>
      <c r="AG1716" s="75"/>
      <c r="AH1716" s="75"/>
      <c r="AI1716" s="75"/>
      <c r="AJ1716" s="75"/>
      <c r="AK1716" s="75"/>
      <c r="AL1716" s="75"/>
      <c r="AM1716" s="75"/>
      <c r="AN1716" s="75"/>
    </row>
    <row r="1717" spans="1:40">
      <c r="A1717" s="76"/>
    </row>
    <row r="1718" spans="1:40">
      <c r="A1718" s="76"/>
    </row>
    <row r="1719" spans="1:40">
      <c r="A1719" s="76"/>
    </row>
    <row r="1720" spans="1:40">
      <c r="A1720" s="76"/>
    </row>
    <row r="1721" spans="1:40">
      <c r="A1721" s="76"/>
    </row>
    <row r="1722" spans="1:40">
      <c r="A1722" s="76"/>
    </row>
    <row r="1723" spans="1:40">
      <c r="A1723" s="76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40">
      <c r="A1724" s="76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40">
      <c r="A1725" s="76"/>
    </row>
    <row r="1726" spans="1:40">
      <c r="A1726" s="76"/>
    </row>
    <row r="1727" spans="1:40">
      <c r="A1727" s="76"/>
    </row>
    <row r="1728" spans="1:40">
      <c r="A1728" s="76"/>
    </row>
    <row r="1729" spans="1:40">
      <c r="A1729" s="76"/>
    </row>
    <row r="1730" spans="1:40">
      <c r="A1730" s="76"/>
    </row>
    <row r="1731" spans="1:40">
      <c r="A1731" s="76"/>
    </row>
    <row r="1732" spans="1:40">
      <c r="A1732" s="76"/>
    </row>
    <row r="1733" spans="1:40">
      <c r="A1733" s="76"/>
    </row>
    <row r="1734" spans="1:40">
      <c r="A1734" s="76"/>
    </row>
    <row r="1735" spans="1:40">
      <c r="A1735" s="76"/>
    </row>
    <row r="1736" spans="1:40">
      <c r="A1736" s="76"/>
    </row>
    <row r="1737" spans="1:40">
      <c r="A1737" s="75"/>
      <c r="B1737" s="75"/>
      <c r="C1737" s="75"/>
      <c r="D1737" s="75"/>
      <c r="E1737" s="75"/>
      <c r="F1737" s="75"/>
      <c r="G1737" s="75"/>
      <c r="H1737" s="75"/>
      <c r="I1737" s="75"/>
      <c r="J1737" s="75"/>
      <c r="K1737" s="75"/>
      <c r="L1737" s="75"/>
      <c r="M1737" s="75"/>
      <c r="N1737" s="75"/>
      <c r="O1737" s="75"/>
      <c r="P1737" s="75"/>
      <c r="Q1737" s="75"/>
      <c r="R1737" s="75"/>
      <c r="S1737" s="75"/>
      <c r="T1737" s="75"/>
      <c r="U1737" s="75"/>
      <c r="V1737" s="75"/>
      <c r="W1737" s="75"/>
      <c r="X1737" s="75"/>
      <c r="Y1737" s="75"/>
      <c r="Z1737" s="75"/>
      <c r="AA1737" s="75"/>
      <c r="AB1737" s="75"/>
      <c r="AC1737" s="75"/>
      <c r="AD1737" s="75"/>
      <c r="AE1737" s="75"/>
      <c r="AF1737" s="75"/>
      <c r="AG1737" s="75"/>
      <c r="AH1737" s="75"/>
      <c r="AI1737" s="75"/>
      <c r="AJ1737" s="75"/>
      <c r="AK1737" s="75"/>
      <c r="AL1737" s="75"/>
      <c r="AM1737" s="75"/>
      <c r="AN1737" s="75"/>
    </row>
    <row r="1738" spans="1:40">
      <c r="A1738" s="75"/>
      <c r="B1738" s="75"/>
      <c r="C1738" s="75"/>
      <c r="D1738" s="75"/>
      <c r="E1738" s="75"/>
      <c r="F1738" s="75"/>
      <c r="G1738" s="75"/>
      <c r="H1738" s="75"/>
      <c r="I1738" s="75"/>
      <c r="J1738" s="75"/>
      <c r="K1738" s="75"/>
      <c r="L1738" s="75"/>
      <c r="M1738" s="75"/>
      <c r="N1738" s="75"/>
      <c r="O1738" s="75"/>
      <c r="P1738" s="75"/>
      <c r="Q1738" s="75"/>
      <c r="R1738" s="75"/>
      <c r="S1738" s="75"/>
      <c r="T1738" s="75"/>
      <c r="U1738" s="75"/>
      <c r="V1738" s="75"/>
      <c r="W1738" s="75"/>
      <c r="X1738" s="75"/>
      <c r="Y1738" s="75"/>
      <c r="Z1738" s="75"/>
      <c r="AA1738" s="75"/>
      <c r="AB1738" s="75"/>
      <c r="AC1738" s="75"/>
      <c r="AD1738" s="75"/>
      <c r="AE1738" s="75"/>
      <c r="AF1738" s="75"/>
      <c r="AG1738" s="75"/>
      <c r="AH1738" s="75"/>
      <c r="AI1738" s="75"/>
      <c r="AJ1738" s="75"/>
      <c r="AK1738" s="75"/>
      <c r="AL1738" s="75"/>
      <c r="AM1738" s="75"/>
      <c r="AN1738" s="75"/>
    </row>
    <row r="1739" spans="1:40">
      <c r="A1739" s="76"/>
    </row>
    <row r="1740" spans="1:40">
      <c r="A1740" s="76"/>
    </row>
    <row r="1741" spans="1:40">
      <c r="A1741" s="76"/>
    </row>
    <row r="1742" spans="1:40">
      <c r="A1742" s="76"/>
    </row>
    <row r="1743" spans="1:40">
      <c r="A1743" s="76"/>
    </row>
    <row r="1744" spans="1:40">
      <c r="A1744" s="76"/>
    </row>
    <row r="1745" spans="1:40">
      <c r="A1745" s="76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40">
      <c r="A1746" s="76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40">
      <c r="A1747" s="76"/>
    </row>
    <row r="1748" spans="1:40">
      <c r="A1748" s="76"/>
    </row>
    <row r="1749" spans="1:40">
      <c r="A1749" s="76"/>
    </row>
    <row r="1750" spans="1:40">
      <c r="A1750" s="76"/>
    </row>
    <row r="1751" spans="1:40">
      <c r="A1751" s="76"/>
    </row>
    <row r="1752" spans="1:40">
      <c r="A1752" s="76"/>
    </row>
    <row r="1753" spans="1:40">
      <c r="A1753" s="76"/>
    </row>
    <row r="1754" spans="1:40">
      <c r="A1754" s="76"/>
    </row>
    <row r="1755" spans="1:40">
      <c r="A1755" s="76"/>
    </row>
    <row r="1756" spans="1:40">
      <c r="A1756" s="76"/>
    </row>
    <row r="1757" spans="1:40">
      <c r="A1757" s="76"/>
    </row>
    <row r="1758" spans="1:40">
      <c r="A1758" s="76"/>
    </row>
    <row r="1759" spans="1:40">
      <c r="A1759" s="75"/>
      <c r="B1759" s="75"/>
      <c r="C1759" s="75"/>
      <c r="D1759" s="75"/>
      <c r="E1759" s="75"/>
      <c r="F1759" s="75"/>
      <c r="G1759" s="75"/>
      <c r="H1759" s="75"/>
      <c r="I1759" s="75"/>
      <c r="J1759" s="75"/>
      <c r="K1759" s="75"/>
      <c r="L1759" s="75"/>
      <c r="M1759" s="75"/>
      <c r="N1759" s="75"/>
      <c r="O1759" s="75"/>
      <c r="P1759" s="75"/>
      <c r="Q1759" s="75"/>
      <c r="R1759" s="75"/>
      <c r="S1759" s="75"/>
      <c r="T1759" s="75"/>
      <c r="U1759" s="75"/>
      <c r="V1759" s="75"/>
      <c r="W1759" s="75"/>
      <c r="X1759" s="75"/>
      <c r="Y1759" s="75"/>
      <c r="Z1759" s="75"/>
      <c r="AA1759" s="75"/>
      <c r="AB1759" s="75"/>
      <c r="AC1759" s="75"/>
      <c r="AD1759" s="75"/>
      <c r="AE1759" s="75"/>
      <c r="AF1759" s="75"/>
      <c r="AG1759" s="75"/>
      <c r="AH1759" s="75"/>
      <c r="AI1759" s="75"/>
      <c r="AJ1759" s="75"/>
      <c r="AK1759" s="75"/>
      <c r="AL1759" s="75"/>
      <c r="AM1759" s="75"/>
      <c r="AN1759" s="75"/>
    </row>
    <row r="1760" spans="1:40">
      <c r="A1760" s="75"/>
      <c r="B1760" s="75"/>
      <c r="C1760" s="75"/>
      <c r="D1760" s="75"/>
      <c r="E1760" s="75"/>
      <c r="F1760" s="75"/>
      <c r="G1760" s="75"/>
      <c r="H1760" s="75"/>
      <c r="I1760" s="75"/>
      <c r="J1760" s="75"/>
      <c r="K1760" s="75"/>
      <c r="L1760" s="75"/>
      <c r="M1760" s="75"/>
      <c r="N1760" s="75"/>
      <c r="O1760" s="75"/>
      <c r="P1760" s="75"/>
      <c r="Q1760" s="75"/>
      <c r="R1760" s="75"/>
      <c r="S1760" s="75"/>
      <c r="T1760" s="75"/>
      <c r="U1760" s="75"/>
      <c r="V1760" s="75"/>
      <c r="W1760" s="75"/>
      <c r="X1760" s="75"/>
      <c r="Y1760" s="75"/>
      <c r="Z1760" s="75"/>
      <c r="AA1760" s="75"/>
      <c r="AB1760" s="75"/>
      <c r="AC1760" s="75"/>
      <c r="AD1760" s="75"/>
      <c r="AE1760" s="75"/>
      <c r="AF1760" s="75"/>
      <c r="AG1760" s="75"/>
      <c r="AH1760" s="75"/>
      <c r="AI1760" s="75"/>
      <c r="AJ1760" s="75"/>
      <c r="AK1760" s="75"/>
      <c r="AL1760" s="75"/>
      <c r="AM1760" s="75"/>
      <c r="AN1760" s="75"/>
    </row>
    <row r="1761" spans="1:24">
      <c r="A1761" s="76"/>
    </row>
    <row r="1762" spans="1:24">
      <c r="A1762" s="76"/>
    </row>
    <row r="1763" spans="1:24">
      <c r="A1763" s="76"/>
    </row>
    <row r="1764" spans="1:24">
      <c r="A1764" s="76"/>
    </row>
    <row r="1765" spans="1:24">
      <c r="A1765" s="76"/>
    </row>
    <row r="1766" spans="1:24">
      <c r="A1766" s="76"/>
    </row>
    <row r="1767" spans="1:24">
      <c r="A1767" s="76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>
      <c r="A1768" s="76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>
      <c r="A1769" s="76"/>
    </row>
    <row r="1770" spans="1:24">
      <c r="A1770" s="76"/>
    </row>
    <row r="1771" spans="1:24">
      <c r="A1771" s="76"/>
    </row>
    <row r="1772" spans="1:24">
      <c r="A1772" s="76"/>
    </row>
    <row r="1773" spans="1:24">
      <c r="A1773" s="76"/>
    </row>
    <row r="1774" spans="1:24">
      <c r="A1774" s="76"/>
    </row>
    <row r="1775" spans="1:24">
      <c r="A1775" s="76"/>
    </row>
    <row r="1776" spans="1:24">
      <c r="A1776" s="76"/>
    </row>
    <row r="1777" spans="1:40">
      <c r="A1777" s="76"/>
    </row>
    <row r="1778" spans="1:40">
      <c r="A1778" s="76"/>
    </row>
    <row r="1779" spans="1:40">
      <c r="A1779" s="76"/>
    </row>
    <row r="1780" spans="1:40">
      <c r="A1780" s="76"/>
    </row>
    <row r="1781" spans="1:40">
      <c r="A1781" s="75"/>
      <c r="B1781" s="75"/>
      <c r="C1781" s="75"/>
      <c r="D1781" s="75"/>
      <c r="E1781" s="75"/>
      <c r="F1781" s="75"/>
      <c r="G1781" s="75"/>
      <c r="H1781" s="75"/>
      <c r="I1781" s="75"/>
      <c r="J1781" s="75"/>
      <c r="K1781" s="75"/>
      <c r="L1781" s="75"/>
      <c r="M1781" s="75"/>
      <c r="N1781" s="75"/>
      <c r="O1781" s="75"/>
      <c r="P1781" s="75"/>
      <c r="Q1781" s="75"/>
      <c r="R1781" s="75"/>
      <c r="S1781" s="75"/>
      <c r="T1781" s="75"/>
      <c r="U1781" s="75"/>
      <c r="V1781" s="75"/>
      <c r="W1781" s="75"/>
      <c r="X1781" s="75"/>
      <c r="Y1781" s="75"/>
      <c r="Z1781" s="75"/>
      <c r="AA1781" s="75"/>
      <c r="AB1781" s="75"/>
      <c r="AC1781" s="75"/>
      <c r="AD1781" s="75"/>
      <c r="AE1781" s="75"/>
      <c r="AF1781" s="75"/>
      <c r="AG1781" s="75"/>
      <c r="AH1781" s="75"/>
      <c r="AI1781" s="75"/>
      <c r="AJ1781" s="75"/>
      <c r="AK1781" s="75"/>
      <c r="AL1781" s="75"/>
      <c r="AM1781" s="75"/>
      <c r="AN1781" s="75"/>
    </row>
    <row r="1782" spans="1:40">
      <c r="A1782" s="75"/>
      <c r="B1782" s="75"/>
      <c r="C1782" s="75"/>
      <c r="D1782" s="75"/>
      <c r="E1782" s="75"/>
      <c r="F1782" s="75"/>
      <c r="G1782" s="75"/>
      <c r="H1782" s="75"/>
      <c r="I1782" s="75"/>
      <c r="J1782" s="75"/>
      <c r="K1782" s="75"/>
      <c r="L1782" s="75"/>
      <c r="M1782" s="75"/>
      <c r="N1782" s="75"/>
      <c r="O1782" s="75"/>
      <c r="P1782" s="75"/>
      <c r="Q1782" s="75"/>
      <c r="R1782" s="75"/>
      <c r="S1782" s="75"/>
      <c r="T1782" s="75"/>
      <c r="U1782" s="75"/>
      <c r="V1782" s="75"/>
      <c r="W1782" s="75"/>
      <c r="X1782" s="75"/>
      <c r="Y1782" s="75"/>
      <c r="Z1782" s="75"/>
      <c r="AA1782" s="75"/>
      <c r="AB1782" s="75"/>
      <c r="AC1782" s="75"/>
      <c r="AD1782" s="75"/>
      <c r="AE1782" s="75"/>
      <c r="AF1782" s="75"/>
      <c r="AG1782" s="75"/>
      <c r="AH1782" s="75"/>
      <c r="AI1782" s="75"/>
      <c r="AJ1782" s="75"/>
      <c r="AK1782" s="75"/>
      <c r="AL1782" s="75"/>
      <c r="AM1782" s="75"/>
      <c r="AN1782" s="75"/>
    </row>
    <row r="1783" spans="1:40">
      <c r="A1783" s="76"/>
    </row>
    <row r="1784" spans="1:40">
      <c r="A1784" s="76"/>
    </row>
    <row r="1785" spans="1:40">
      <c r="A1785" s="76"/>
    </row>
    <row r="1786" spans="1:40">
      <c r="A1786" s="76"/>
    </row>
    <row r="1787" spans="1:40">
      <c r="A1787" s="76"/>
    </row>
    <row r="1788" spans="1:40">
      <c r="A1788" s="76"/>
    </row>
    <row r="1789" spans="1:40">
      <c r="A1789" s="76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40">
      <c r="A1790" s="76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40">
      <c r="A1791" s="76"/>
    </row>
    <row r="1792" spans="1:40">
      <c r="A1792" s="76"/>
    </row>
    <row r="1793" spans="1:40">
      <c r="A1793" s="76"/>
    </row>
    <row r="1794" spans="1:40">
      <c r="A1794" s="76"/>
    </row>
    <row r="1795" spans="1:40">
      <c r="A1795" s="76"/>
    </row>
    <row r="1796" spans="1:40">
      <c r="A1796" s="76"/>
    </row>
    <row r="1797" spans="1:40">
      <c r="A1797" s="76"/>
    </row>
    <row r="1798" spans="1:40">
      <c r="A1798" s="76"/>
    </row>
    <row r="1799" spans="1:40">
      <c r="A1799" s="76"/>
    </row>
    <row r="1800" spans="1:40">
      <c r="A1800" s="76"/>
    </row>
    <row r="1801" spans="1:40">
      <c r="A1801" s="76"/>
    </row>
    <row r="1802" spans="1:40">
      <c r="A1802" s="76"/>
    </row>
    <row r="1803" spans="1:40">
      <c r="A1803" s="75"/>
      <c r="B1803" s="75"/>
      <c r="C1803" s="75"/>
      <c r="D1803" s="75"/>
      <c r="E1803" s="75"/>
      <c r="F1803" s="75"/>
      <c r="G1803" s="75"/>
      <c r="H1803" s="75"/>
      <c r="I1803" s="75"/>
      <c r="J1803" s="75"/>
      <c r="K1803" s="75"/>
      <c r="L1803" s="75"/>
      <c r="M1803" s="75"/>
      <c r="N1803" s="75"/>
      <c r="O1803" s="75"/>
      <c r="P1803" s="75"/>
      <c r="Q1803" s="75"/>
      <c r="R1803" s="75"/>
      <c r="S1803" s="75"/>
      <c r="T1803" s="75"/>
      <c r="U1803" s="75"/>
      <c r="V1803" s="75"/>
      <c r="W1803" s="75"/>
      <c r="X1803" s="75"/>
      <c r="Y1803" s="75"/>
      <c r="Z1803" s="75"/>
      <c r="AA1803" s="75"/>
      <c r="AB1803" s="75"/>
      <c r="AC1803" s="75"/>
      <c r="AD1803" s="75"/>
      <c r="AE1803" s="75"/>
      <c r="AF1803" s="75"/>
      <c r="AG1803" s="75"/>
      <c r="AH1803" s="75"/>
      <c r="AI1803" s="75"/>
      <c r="AJ1803" s="75"/>
      <c r="AK1803" s="75"/>
      <c r="AL1803" s="75"/>
      <c r="AM1803" s="75"/>
      <c r="AN1803" s="75"/>
    </row>
    <row r="1804" spans="1:40">
      <c r="A1804" s="75"/>
      <c r="B1804" s="75"/>
      <c r="C1804" s="75"/>
      <c r="D1804" s="75"/>
      <c r="E1804" s="75"/>
      <c r="F1804" s="75"/>
      <c r="G1804" s="75"/>
      <c r="H1804" s="75"/>
      <c r="I1804" s="75"/>
      <c r="J1804" s="75"/>
      <c r="K1804" s="75"/>
      <c r="L1804" s="75"/>
      <c r="M1804" s="75"/>
      <c r="N1804" s="75"/>
      <c r="O1804" s="75"/>
      <c r="P1804" s="75"/>
      <c r="Q1804" s="75"/>
      <c r="R1804" s="75"/>
      <c r="S1804" s="75"/>
      <c r="T1804" s="75"/>
      <c r="U1804" s="75"/>
      <c r="V1804" s="75"/>
      <c r="W1804" s="75"/>
      <c r="X1804" s="75"/>
      <c r="Y1804" s="75"/>
      <c r="Z1804" s="75"/>
      <c r="AA1804" s="75"/>
      <c r="AB1804" s="75"/>
      <c r="AC1804" s="75"/>
      <c r="AD1804" s="75"/>
      <c r="AE1804" s="75"/>
      <c r="AF1804" s="75"/>
      <c r="AG1804" s="75"/>
      <c r="AH1804" s="75"/>
      <c r="AI1804" s="75"/>
      <c r="AJ1804" s="75"/>
      <c r="AK1804" s="75"/>
      <c r="AL1804" s="75"/>
      <c r="AM1804" s="75"/>
      <c r="AN1804" s="75"/>
    </row>
    <row r="1805" spans="1:40">
      <c r="A1805" s="76"/>
    </row>
    <row r="1806" spans="1:40">
      <c r="A1806" s="76"/>
    </row>
    <row r="1807" spans="1:40">
      <c r="A1807" s="76"/>
    </row>
    <row r="1808" spans="1:40">
      <c r="A1808" s="76"/>
    </row>
    <row r="1809" spans="1:24">
      <c r="A1809" s="76"/>
    </row>
    <row r="1810" spans="1:24">
      <c r="A1810" s="76"/>
    </row>
    <row r="1811" spans="1:24">
      <c r="A1811" s="76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>
      <c r="A1812" s="76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>
      <c r="A1813" s="76"/>
    </row>
    <row r="1814" spans="1:24">
      <c r="A1814" s="76"/>
    </row>
    <row r="1815" spans="1:24">
      <c r="A1815" s="76"/>
    </row>
    <row r="1816" spans="1:24">
      <c r="A1816" s="76"/>
    </row>
    <row r="1817" spans="1:24">
      <c r="A1817" s="76"/>
    </row>
    <row r="1818" spans="1:24">
      <c r="A1818" s="76"/>
    </row>
    <row r="1819" spans="1:24">
      <c r="A1819" s="76"/>
    </row>
    <row r="1820" spans="1:24">
      <c r="A1820" s="76"/>
    </row>
    <row r="1821" spans="1:24">
      <c r="A1821" s="76"/>
    </row>
    <row r="1822" spans="1:24">
      <c r="A1822" s="76"/>
    </row>
    <row r="1823" spans="1:24">
      <c r="A1823" s="76"/>
    </row>
    <row r="1824" spans="1:24">
      <c r="A1824" s="76"/>
    </row>
    <row r="1825" spans="1:40">
      <c r="A1825" s="75"/>
      <c r="B1825" s="75"/>
      <c r="C1825" s="75"/>
      <c r="D1825" s="75"/>
      <c r="E1825" s="75"/>
      <c r="F1825" s="75"/>
      <c r="G1825" s="75"/>
      <c r="H1825" s="75"/>
      <c r="I1825" s="75"/>
      <c r="J1825" s="75"/>
      <c r="K1825" s="75"/>
      <c r="L1825" s="75"/>
      <c r="M1825" s="75"/>
      <c r="N1825" s="75"/>
      <c r="O1825" s="75"/>
      <c r="P1825" s="75"/>
      <c r="Q1825" s="75"/>
      <c r="R1825" s="75"/>
      <c r="S1825" s="75"/>
      <c r="T1825" s="75"/>
      <c r="U1825" s="75"/>
      <c r="V1825" s="75"/>
      <c r="W1825" s="75"/>
      <c r="X1825" s="75"/>
      <c r="Y1825" s="75"/>
      <c r="Z1825" s="75"/>
      <c r="AA1825" s="75"/>
      <c r="AB1825" s="75"/>
      <c r="AC1825" s="75"/>
      <c r="AD1825" s="75"/>
      <c r="AE1825" s="75"/>
      <c r="AF1825" s="75"/>
      <c r="AG1825" s="75"/>
      <c r="AH1825" s="75"/>
      <c r="AI1825" s="75"/>
      <c r="AJ1825" s="75"/>
      <c r="AK1825" s="75"/>
      <c r="AL1825" s="75"/>
      <c r="AM1825" s="75"/>
      <c r="AN1825" s="75"/>
    </row>
    <row r="1826" spans="1:40">
      <c r="A1826" s="75"/>
      <c r="B1826" s="75"/>
      <c r="C1826" s="75"/>
      <c r="D1826" s="75"/>
      <c r="E1826" s="75"/>
      <c r="F1826" s="75"/>
      <c r="G1826" s="75"/>
      <c r="H1826" s="75"/>
      <c r="I1826" s="75"/>
      <c r="J1826" s="75"/>
      <c r="K1826" s="75"/>
      <c r="L1826" s="75"/>
      <c r="M1826" s="75"/>
      <c r="N1826" s="75"/>
      <c r="O1826" s="75"/>
      <c r="P1826" s="75"/>
      <c r="Q1826" s="75"/>
      <c r="R1826" s="75"/>
      <c r="S1826" s="75"/>
      <c r="T1826" s="75"/>
      <c r="U1826" s="75"/>
      <c r="V1826" s="75"/>
      <c r="W1826" s="75"/>
      <c r="X1826" s="75"/>
      <c r="Y1826" s="75"/>
      <c r="Z1826" s="75"/>
      <c r="AA1826" s="75"/>
      <c r="AB1826" s="75"/>
      <c r="AC1826" s="75"/>
      <c r="AD1826" s="75"/>
      <c r="AE1826" s="75"/>
      <c r="AF1826" s="75"/>
      <c r="AG1826" s="75"/>
      <c r="AH1826" s="75"/>
      <c r="AI1826" s="75"/>
      <c r="AJ1826" s="75"/>
      <c r="AK1826" s="75"/>
      <c r="AL1826" s="75"/>
      <c r="AM1826" s="75"/>
      <c r="AN1826" s="75"/>
    </row>
    <row r="1827" spans="1:40">
      <c r="A1827" s="76"/>
    </row>
    <row r="1828" spans="1:40">
      <c r="A1828" s="76"/>
    </row>
    <row r="1829" spans="1:40">
      <c r="A1829" s="76"/>
    </row>
    <row r="1830" spans="1:40">
      <c r="A1830" s="76"/>
    </row>
    <row r="1831" spans="1:40">
      <c r="A1831" s="76"/>
    </row>
    <row r="1832" spans="1:40">
      <c r="A1832" s="76"/>
    </row>
    <row r="1833" spans="1:40">
      <c r="A1833" s="76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40">
      <c r="A1834" s="76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40">
      <c r="A1835" s="76"/>
    </row>
    <row r="1836" spans="1:40">
      <c r="A1836" s="76"/>
    </row>
    <row r="1837" spans="1:40">
      <c r="A1837" s="76"/>
    </row>
    <row r="1838" spans="1:40">
      <c r="A1838" s="76"/>
    </row>
    <row r="1839" spans="1:40">
      <c r="A1839" s="76"/>
    </row>
    <row r="1840" spans="1:40">
      <c r="A1840" s="76"/>
    </row>
    <row r="1841" spans="1:40">
      <c r="A1841" s="76"/>
    </row>
    <row r="1842" spans="1:40">
      <c r="A1842" s="76"/>
    </row>
    <row r="1843" spans="1:40">
      <c r="A1843" s="76"/>
    </row>
    <row r="1844" spans="1:40">
      <c r="A1844" s="76"/>
    </row>
    <row r="1845" spans="1:40">
      <c r="A1845" s="76"/>
    </row>
    <row r="1846" spans="1:40">
      <c r="A1846" s="76"/>
    </row>
    <row r="1847" spans="1:40">
      <c r="A1847" s="75"/>
      <c r="B1847" s="75"/>
      <c r="C1847" s="75"/>
      <c r="D1847" s="75"/>
      <c r="E1847" s="75"/>
      <c r="F1847" s="75"/>
      <c r="G1847" s="75"/>
      <c r="H1847" s="75"/>
      <c r="I1847" s="75"/>
      <c r="J1847" s="75"/>
      <c r="K1847" s="75"/>
      <c r="L1847" s="75"/>
      <c r="M1847" s="75"/>
      <c r="N1847" s="75"/>
      <c r="O1847" s="75"/>
      <c r="P1847" s="75"/>
      <c r="Q1847" s="75"/>
      <c r="R1847" s="75"/>
      <c r="S1847" s="75"/>
      <c r="T1847" s="75"/>
      <c r="U1847" s="75"/>
      <c r="V1847" s="75"/>
      <c r="W1847" s="75"/>
      <c r="X1847" s="75"/>
      <c r="Y1847" s="75"/>
      <c r="Z1847" s="75"/>
      <c r="AA1847" s="75"/>
      <c r="AB1847" s="75"/>
      <c r="AC1847" s="75"/>
      <c r="AD1847" s="75"/>
      <c r="AE1847" s="75"/>
      <c r="AF1847" s="75"/>
      <c r="AG1847" s="75"/>
      <c r="AH1847" s="75"/>
      <c r="AI1847" s="75"/>
      <c r="AJ1847" s="75"/>
      <c r="AK1847" s="75"/>
      <c r="AL1847" s="75"/>
      <c r="AM1847" s="75"/>
      <c r="AN1847" s="75"/>
    </row>
    <row r="1848" spans="1:40">
      <c r="A1848" s="75"/>
      <c r="B1848" s="75"/>
      <c r="C1848" s="75"/>
      <c r="D1848" s="75"/>
      <c r="E1848" s="75"/>
      <c r="F1848" s="75"/>
      <c r="G1848" s="75"/>
      <c r="H1848" s="75"/>
      <c r="I1848" s="75"/>
      <c r="J1848" s="75"/>
      <c r="K1848" s="75"/>
      <c r="L1848" s="75"/>
      <c r="M1848" s="75"/>
      <c r="N1848" s="75"/>
      <c r="O1848" s="75"/>
      <c r="P1848" s="75"/>
      <c r="Q1848" s="75"/>
      <c r="R1848" s="75"/>
      <c r="S1848" s="75"/>
      <c r="T1848" s="75"/>
      <c r="U1848" s="75"/>
      <c r="V1848" s="75"/>
      <c r="W1848" s="75"/>
      <c r="X1848" s="75"/>
      <c r="Y1848" s="75"/>
      <c r="Z1848" s="75"/>
      <c r="AA1848" s="75"/>
      <c r="AB1848" s="75"/>
      <c r="AC1848" s="75"/>
      <c r="AD1848" s="75"/>
      <c r="AE1848" s="75"/>
      <c r="AF1848" s="75"/>
      <c r="AG1848" s="75"/>
      <c r="AH1848" s="75"/>
      <c r="AI1848" s="75"/>
      <c r="AJ1848" s="75"/>
      <c r="AK1848" s="75"/>
      <c r="AL1848" s="75"/>
      <c r="AM1848" s="75"/>
      <c r="AN1848" s="75"/>
    </row>
    <row r="1849" spans="1:40">
      <c r="A1849" s="76"/>
    </row>
    <row r="1850" spans="1:40">
      <c r="A1850" s="76"/>
    </row>
    <row r="1851" spans="1:40">
      <c r="A1851" s="76"/>
    </row>
    <row r="1852" spans="1:40">
      <c r="A1852" s="76"/>
    </row>
    <row r="1853" spans="1:40">
      <c r="A1853" s="76"/>
    </row>
    <row r="1854" spans="1:40">
      <c r="A1854" s="76"/>
    </row>
    <row r="1855" spans="1:40">
      <c r="A1855" s="76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40">
      <c r="A1856" s="76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40">
      <c r="A1857" s="76"/>
    </row>
    <row r="1858" spans="1:40">
      <c r="A1858" s="76"/>
    </row>
    <row r="1859" spans="1:40">
      <c r="A1859" s="76"/>
    </row>
    <row r="1860" spans="1:40">
      <c r="A1860" s="76"/>
    </row>
    <row r="1861" spans="1:40">
      <c r="A1861" s="76"/>
    </row>
    <row r="1862" spans="1:40">
      <c r="A1862" s="76"/>
    </row>
    <row r="1863" spans="1:40">
      <c r="A1863" s="76"/>
    </row>
    <row r="1864" spans="1:40">
      <c r="A1864" s="76"/>
    </row>
    <row r="1865" spans="1:40">
      <c r="A1865" s="76"/>
    </row>
    <row r="1866" spans="1:40">
      <c r="A1866" s="76"/>
    </row>
    <row r="1867" spans="1:40">
      <c r="A1867" s="76"/>
    </row>
    <row r="1868" spans="1:40">
      <c r="A1868" s="76"/>
    </row>
    <row r="1869" spans="1:40">
      <c r="A1869" s="75"/>
      <c r="B1869" s="75"/>
      <c r="C1869" s="75"/>
      <c r="D1869" s="75"/>
      <c r="E1869" s="75"/>
      <c r="F1869" s="75"/>
      <c r="G1869" s="75"/>
      <c r="H1869" s="75"/>
      <c r="I1869" s="75"/>
      <c r="J1869" s="75"/>
      <c r="K1869" s="75"/>
      <c r="L1869" s="75"/>
      <c r="M1869" s="75"/>
      <c r="N1869" s="75"/>
      <c r="O1869" s="75"/>
      <c r="P1869" s="75"/>
      <c r="Q1869" s="75"/>
      <c r="R1869" s="75"/>
      <c r="S1869" s="75"/>
      <c r="T1869" s="75"/>
      <c r="U1869" s="75"/>
      <c r="V1869" s="75"/>
      <c r="W1869" s="75"/>
      <c r="X1869" s="75"/>
      <c r="Y1869" s="75"/>
      <c r="Z1869" s="75"/>
      <c r="AA1869" s="75"/>
      <c r="AB1869" s="75"/>
      <c r="AC1869" s="75"/>
      <c r="AD1869" s="75"/>
      <c r="AE1869" s="75"/>
      <c r="AF1869" s="75"/>
      <c r="AG1869" s="75"/>
      <c r="AH1869" s="75"/>
      <c r="AI1869" s="75"/>
      <c r="AJ1869" s="75"/>
      <c r="AK1869" s="75"/>
      <c r="AL1869" s="75"/>
      <c r="AM1869" s="75"/>
      <c r="AN1869" s="75"/>
    </row>
    <row r="1870" spans="1:40">
      <c r="A1870" s="75"/>
      <c r="B1870" s="75"/>
      <c r="C1870" s="75"/>
      <c r="D1870" s="75"/>
      <c r="E1870" s="75"/>
      <c r="F1870" s="75"/>
      <c r="G1870" s="75"/>
      <c r="H1870" s="75"/>
      <c r="I1870" s="75"/>
      <c r="J1870" s="75"/>
      <c r="K1870" s="75"/>
      <c r="L1870" s="75"/>
      <c r="M1870" s="75"/>
      <c r="N1870" s="75"/>
      <c r="O1870" s="75"/>
      <c r="P1870" s="75"/>
      <c r="Q1870" s="75"/>
      <c r="R1870" s="75"/>
      <c r="S1870" s="75"/>
      <c r="T1870" s="75"/>
      <c r="U1870" s="75"/>
      <c r="V1870" s="75"/>
      <c r="W1870" s="75"/>
      <c r="X1870" s="75"/>
      <c r="Y1870" s="75"/>
      <c r="Z1870" s="75"/>
      <c r="AA1870" s="75"/>
      <c r="AB1870" s="75"/>
      <c r="AC1870" s="75"/>
      <c r="AD1870" s="75"/>
      <c r="AE1870" s="75"/>
      <c r="AF1870" s="75"/>
      <c r="AG1870" s="75"/>
      <c r="AH1870" s="75"/>
      <c r="AI1870" s="75"/>
      <c r="AJ1870" s="75"/>
      <c r="AK1870" s="75"/>
      <c r="AL1870" s="75"/>
      <c r="AM1870" s="75"/>
      <c r="AN1870" s="75"/>
    </row>
    <row r="1871" spans="1:40">
      <c r="A1871" s="76"/>
    </row>
    <row r="1872" spans="1:40">
      <c r="A1872" s="76"/>
    </row>
    <row r="1873" spans="1:24">
      <c r="A1873" s="76"/>
    </row>
    <row r="1874" spans="1:24">
      <c r="A1874" s="76"/>
    </row>
    <row r="1875" spans="1:24">
      <c r="A1875" s="76"/>
    </row>
    <row r="1876" spans="1:24">
      <c r="A1876" s="76"/>
    </row>
    <row r="1877" spans="1:24">
      <c r="A1877" s="76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>
      <c r="A1878" s="76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>
      <c r="A1879" s="76"/>
    </row>
    <row r="1880" spans="1:24">
      <c r="A1880" s="76"/>
    </row>
    <row r="1881" spans="1:24">
      <c r="A1881" s="76"/>
    </row>
    <row r="1882" spans="1:24">
      <c r="A1882" s="76"/>
    </row>
    <row r="1883" spans="1:24">
      <c r="A1883" s="76"/>
    </row>
    <row r="1884" spans="1:24">
      <c r="A1884" s="76"/>
    </row>
    <row r="1885" spans="1:24">
      <c r="A1885" s="76"/>
    </row>
    <row r="1886" spans="1:24">
      <c r="A1886" s="76"/>
    </row>
    <row r="1887" spans="1:24">
      <c r="A1887" s="76"/>
    </row>
    <row r="1888" spans="1:24">
      <c r="A1888" s="76"/>
    </row>
    <row r="1889" spans="1:40">
      <c r="A1889" s="76"/>
    </row>
    <row r="1890" spans="1:40">
      <c r="A1890" s="76"/>
    </row>
    <row r="1891" spans="1:40">
      <c r="A1891" s="75"/>
      <c r="B1891" s="75"/>
      <c r="C1891" s="75"/>
      <c r="D1891" s="75"/>
      <c r="E1891" s="75"/>
      <c r="F1891" s="75"/>
      <c r="G1891" s="75"/>
      <c r="H1891" s="75"/>
      <c r="I1891" s="75"/>
      <c r="J1891" s="75"/>
      <c r="K1891" s="75"/>
      <c r="L1891" s="75"/>
      <c r="M1891" s="75"/>
      <c r="N1891" s="75"/>
      <c r="O1891" s="75"/>
      <c r="P1891" s="75"/>
      <c r="Q1891" s="75"/>
      <c r="R1891" s="75"/>
      <c r="S1891" s="75"/>
      <c r="T1891" s="75"/>
      <c r="U1891" s="75"/>
      <c r="V1891" s="75"/>
      <c r="W1891" s="75"/>
      <c r="X1891" s="75"/>
      <c r="Y1891" s="75"/>
      <c r="Z1891" s="75"/>
      <c r="AA1891" s="75"/>
      <c r="AB1891" s="75"/>
      <c r="AC1891" s="75"/>
      <c r="AD1891" s="75"/>
      <c r="AE1891" s="75"/>
      <c r="AF1891" s="75"/>
      <c r="AG1891" s="75"/>
      <c r="AH1891" s="75"/>
      <c r="AI1891" s="75"/>
      <c r="AJ1891" s="75"/>
      <c r="AK1891" s="75"/>
      <c r="AL1891" s="75"/>
      <c r="AM1891" s="75"/>
      <c r="AN1891" s="75"/>
    </row>
    <row r="1892" spans="1:40">
      <c r="A1892" s="75"/>
      <c r="B1892" s="75"/>
      <c r="C1892" s="75"/>
      <c r="D1892" s="75"/>
      <c r="E1892" s="75"/>
      <c r="F1892" s="75"/>
      <c r="G1892" s="75"/>
      <c r="H1892" s="75"/>
      <c r="I1892" s="75"/>
      <c r="J1892" s="75"/>
      <c r="K1892" s="75"/>
      <c r="L1892" s="75"/>
      <c r="M1892" s="75"/>
      <c r="N1892" s="75"/>
      <c r="O1892" s="75"/>
      <c r="P1892" s="75"/>
      <c r="Q1892" s="75"/>
      <c r="R1892" s="75"/>
      <c r="S1892" s="75"/>
      <c r="T1892" s="75"/>
      <c r="U1892" s="75"/>
      <c r="V1892" s="75"/>
      <c r="W1892" s="75"/>
      <c r="X1892" s="75"/>
      <c r="Y1892" s="75"/>
      <c r="Z1892" s="75"/>
      <c r="AA1892" s="75"/>
      <c r="AB1892" s="75"/>
      <c r="AC1892" s="75"/>
      <c r="AD1892" s="75"/>
      <c r="AE1892" s="75"/>
      <c r="AF1892" s="75"/>
      <c r="AG1892" s="75"/>
      <c r="AH1892" s="75"/>
      <c r="AI1892" s="75"/>
      <c r="AJ1892" s="75"/>
      <c r="AK1892" s="75"/>
      <c r="AL1892" s="75"/>
      <c r="AM1892" s="75"/>
      <c r="AN1892" s="75"/>
    </row>
    <row r="1893" spans="1:40">
      <c r="A1893" s="76"/>
    </row>
    <row r="1894" spans="1:40">
      <c r="A1894" s="76"/>
    </row>
    <row r="1895" spans="1:40">
      <c r="A1895" s="76"/>
    </row>
    <row r="1896" spans="1:40">
      <c r="A1896" s="76"/>
    </row>
    <row r="1897" spans="1:40">
      <c r="A1897" s="76"/>
    </row>
    <row r="1898" spans="1:40">
      <c r="A1898" s="76"/>
    </row>
    <row r="1899" spans="1:40">
      <c r="A1899" s="76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40">
      <c r="A1900" s="76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40">
      <c r="A1901" s="76"/>
    </row>
    <row r="1902" spans="1:40">
      <c r="A1902" s="76"/>
    </row>
    <row r="1903" spans="1:40">
      <c r="A1903" s="76"/>
    </row>
    <row r="1904" spans="1:40">
      <c r="A1904" s="76"/>
    </row>
    <row r="1905" spans="1:40">
      <c r="A1905" s="76"/>
    </row>
    <row r="1906" spans="1:40">
      <c r="A1906" s="76"/>
    </row>
    <row r="1907" spans="1:40">
      <c r="A1907" s="76"/>
    </row>
    <row r="1908" spans="1:40">
      <c r="A1908" s="76"/>
    </row>
    <row r="1909" spans="1:40">
      <c r="A1909" s="76"/>
    </row>
    <row r="1910" spans="1:40">
      <c r="A1910" s="76"/>
    </row>
    <row r="1911" spans="1:40">
      <c r="A1911" s="76"/>
    </row>
    <row r="1912" spans="1:40">
      <c r="A1912" s="76"/>
    </row>
    <row r="1913" spans="1:40">
      <c r="A1913" s="75"/>
      <c r="B1913" s="75"/>
      <c r="C1913" s="75"/>
      <c r="D1913" s="75"/>
      <c r="E1913" s="75"/>
      <c r="F1913" s="75"/>
      <c r="G1913" s="75"/>
      <c r="H1913" s="75"/>
      <c r="I1913" s="75"/>
      <c r="J1913" s="75"/>
      <c r="K1913" s="75"/>
      <c r="L1913" s="75"/>
      <c r="M1913" s="75"/>
      <c r="N1913" s="75"/>
      <c r="O1913" s="75"/>
      <c r="P1913" s="75"/>
      <c r="Q1913" s="75"/>
      <c r="R1913" s="75"/>
      <c r="S1913" s="75"/>
      <c r="T1913" s="75"/>
      <c r="U1913" s="75"/>
      <c r="V1913" s="75"/>
      <c r="W1913" s="75"/>
      <c r="X1913" s="75"/>
      <c r="Y1913" s="75"/>
      <c r="Z1913" s="75"/>
      <c r="AA1913" s="75"/>
      <c r="AB1913" s="75"/>
      <c r="AC1913" s="75"/>
      <c r="AD1913" s="75"/>
      <c r="AE1913" s="75"/>
      <c r="AF1913" s="75"/>
      <c r="AG1913" s="75"/>
      <c r="AH1913" s="75"/>
      <c r="AI1913" s="75"/>
      <c r="AJ1913" s="75"/>
      <c r="AK1913" s="75"/>
      <c r="AL1913" s="75"/>
      <c r="AM1913" s="75"/>
      <c r="AN1913" s="75"/>
    </row>
    <row r="1914" spans="1:40">
      <c r="A1914" s="75"/>
      <c r="B1914" s="75"/>
      <c r="C1914" s="75"/>
      <c r="D1914" s="75"/>
      <c r="E1914" s="75"/>
      <c r="F1914" s="75"/>
      <c r="G1914" s="75"/>
      <c r="H1914" s="75"/>
      <c r="I1914" s="75"/>
      <c r="J1914" s="75"/>
      <c r="K1914" s="75"/>
      <c r="L1914" s="75"/>
      <c r="M1914" s="75"/>
      <c r="N1914" s="75"/>
      <c r="O1914" s="75"/>
      <c r="P1914" s="75"/>
      <c r="Q1914" s="75"/>
      <c r="R1914" s="75"/>
      <c r="S1914" s="75"/>
      <c r="T1914" s="75"/>
      <c r="U1914" s="75"/>
      <c r="V1914" s="75"/>
      <c r="W1914" s="75"/>
      <c r="X1914" s="75"/>
      <c r="Y1914" s="75"/>
      <c r="Z1914" s="75"/>
      <c r="AA1914" s="75"/>
      <c r="AB1914" s="75"/>
      <c r="AC1914" s="75"/>
      <c r="AD1914" s="75"/>
      <c r="AE1914" s="75"/>
      <c r="AF1914" s="75"/>
      <c r="AG1914" s="75"/>
      <c r="AH1914" s="75"/>
      <c r="AI1914" s="75"/>
      <c r="AJ1914" s="75"/>
      <c r="AK1914" s="75"/>
      <c r="AL1914" s="75"/>
      <c r="AM1914" s="75"/>
      <c r="AN1914" s="75"/>
    </row>
    <row r="1915" spans="1:40">
      <c r="A1915" s="76"/>
    </row>
    <row r="1916" spans="1:40">
      <c r="A1916" s="76"/>
    </row>
    <row r="1917" spans="1:40">
      <c r="A1917" s="76"/>
    </row>
    <row r="1918" spans="1:40">
      <c r="A1918" s="76"/>
    </row>
    <row r="1919" spans="1:40">
      <c r="A1919" s="76"/>
    </row>
    <row r="1920" spans="1:40">
      <c r="A1920" s="76"/>
    </row>
    <row r="1921" spans="1:40">
      <c r="A1921" s="76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40">
      <c r="A1922" s="76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40">
      <c r="A1923" s="76"/>
    </row>
    <row r="1924" spans="1:40">
      <c r="A1924" s="76"/>
    </row>
    <row r="1925" spans="1:40">
      <c r="A1925" s="76"/>
    </row>
    <row r="1926" spans="1:40">
      <c r="A1926" s="76"/>
    </row>
    <row r="1927" spans="1:40">
      <c r="A1927" s="76"/>
    </row>
    <row r="1928" spans="1:40">
      <c r="A1928" s="76"/>
    </row>
    <row r="1929" spans="1:40">
      <c r="A1929" s="76"/>
    </row>
    <row r="1930" spans="1:40">
      <c r="A1930" s="76"/>
    </row>
    <row r="1931" spans="1:40">
      <c r="A1931" s="76"/>
    </row>
    <row r="1932" spans="1:40">
      <c r="A1932" s="76"/>
    </row>
    <row r="1933" spans="1:40">
      <c r="A1933" s="76"/>
    </row>
    <row r="1934" spans="1:40">
      <c r="A1934" s="76"/>
    </row>
    <row r="1935" spans="1:40">
      <c r="A1935" s="75"/>
      <c r="B1935" s="75"/>
      <c r="C1935" s="75"/>
      <c r="D1935" s="75"/>
      <c r="E1935" s="75"/>
      <c r="F1935" s="75"/>
      <c r="G1935" s="75"/>
      <c r="H1935" s="75"/>
      <c r="I1935" s="75"/>
      <c r="J1935" s="75"/>
      <c r="K1935" s="75"/>
      <c r="L1935" s="75"/>
      <c r="M1935" s="75"/>
      <c r="N1935" s="75"/>
      <c r="O1935" s="75"/>
      <c r="P1935" s="75"/>
      <c r="Q1935" s="75"/>
      <c r="R1935" s="75"/>
      <c r="S1935" s="75"/>
      <c r="T1935" s="75"/>
      <c r="U1935" s="75"/>
      <c r="V1935" s="75"/>
      <c r="W1935" s="75"/>
      <c r="X1935" s="75"/>
      <c r="Y1935" s="75"/>
      <c r="Z1935" s="75"/>
      <c r="AA1935" s="75"/>
      <c r="AB1935" s="75"/>
      <c r="AC1935" s="75"/>
      <c r="AD1935" s="75"/>
      <c r="AE1935" s="75"/>
      <c r="AF1935" s="75"/>
      <c r="AG1935" s="75"/>
      <c r="AH1935" s="75"/>
      <c r="AI1935" s="75"/>
      <c r="AJ1935" s="75"/>
      <c r="AK1935" s="75"/>
      <c r="AL1935" s="75"/>
      <c r="AM1935" s="75"/>
      <c r="AN1935" s="75"/>
    </row>
    <row r="1936" spans="1:40">
      <c r="A1936" s="75"/>
      <c r="B1936" s="75"/>
      <c r="C1936" s="75"/>
      <c r="D1936" s="75"/>
      <c r="E1936" s="75"/>
      <c r="F1936" s="75"/>
      <c r="G1936" s="75"/>
      <c r="H1936" s="75"/>
      <c r="I1936" s="75"/>
      <c r="J1936" s="75"/>
      <c r="K1936" s="75"/>
      <c r="L1936" s="75"/>
      <c r="M1936" s="75"/>
      <c r="N1936" s="75"/>
      <c r="O1936" s="75"/>
      <c r="P1936" s="75"/>
      <c r="Q1936" s="75"/>
      <c r="R1936" s="75"/>
      <c r="S1936" s="75"/>
      <c r="T1936" s="75"/>
      <c r="U1936" s="75"/>
      <c r="V1936" s="75"/>
      <c r="W1936" s="75"/>
      <c r="X1936" s="75"/>
      <c r="Y1936" s="75"/>
      <c r="Z1936" s="75"/>
      <c r="AA1936" s="75"/>
      <c r="AB1936" s="75"/>
      <c r="AC1936" s="75"/>
      <c r="AD1936" s="75"/>
      <c r="AE1936" s="75"/>
      <c r="AF1936" s="75"/>
      <c r="AG1936" s="75"/>
      <c r="AH1936" s="75"/>
      <c r="AI1936" s="75"/>
      <c r="AJ1936" s="75"/>
      <c r="AK1936" s="75"/>
      <c r="AL1936" s="75"/>
      <c r="AM1936" s="75"/>
      <c r="AN1936" s="75"/>
    </row>
    <row r="1937" spans="1:24">
      <c r="A1937" s="76"/>
    </row>
    <row r="1938" spans="1:24">
      <c r="A1938" s="76"/>
    </row>
    <row r="1939" spans="1:24">
      <c r="A1939" s="76"/>
    </row>
    <row r="1940" spans="1:24">
      <c r="A1940" s="76"/>
    </row>
    <row r="1941" spans="1:24">
      <c r="A1941" s="76"/>
    </row>
    <row r="1942" spans="1:24">
      <c r="A1942" s="76"/>
    </row>
    <row r="1943" spans="1:24">
      <c r="A1943" s="76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>
      <c r="A1944" s="76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>
      <c r="A1945" s="76"/>
    </row>
    <row r="1946" spans="1:24">
      <c r="A1946" s="76"/>
    </row>
    <row r="1947" spans="1:24">
      <c r="A1947" s="76"/>
    </row>
    <row r="1948" spans="1:24">
      <c r="A1948" s="76"/>
    </row>
    <row r="1949" spans="1:24">
      <c r="A1949" s="76"/>
    </row>
    <row r="1950" spans="1:24">
      <c r="A1950" s="76"/>
    </row>
    <row r="1951" spans="1:24">
      <c r="A1951" s="76"/>
    </row>
    <row r="1952" spans="1:24">
      <c r="A1952" s="76"/>
    </row>
    <row r="1953" spans="1:40">
      <c r="A1953" s="76"/>
    </row>
    <row r="1954" spans="1:40">
      <c r="A1954" s="76"/>
    </row>
    <row r="1955" spans="1:40">
      <c r="A1955" s="76"/>
    </row>
    <row r="1956" spans="1:40">
      <c r="A1956" s="76"/>
    </row>
    <row r="1957" spans="1:40">
      <c r="A1957" s="75"/>
      <c r="B1957" s="75"/>
      <c r="C1957" s="75"/>
      <c r="D1957" s="75"/>
      <c r="E1957" s="75"/>
      <c r="F1957" s="75"/>
      <c r="G1957" s="75"/>
      <c r="H1957" s="75"/>
      <c r="I1957" s="75"/>
      <c r="J1957" s="75"/>
      <c r="K1957" s="75"/>
      <c r="L1957" s="75"/>
      <c r="M1957" s="75"/>
      <c r="N1957" s="75"/>
      <c r="O1957" s="75"/>
      <c r="P1957" s="75"/>
      <c r="Q1957" s="75"/>
      <c r="R1957" s="75"/>
      <c r="S1957" s="75"/>
      <c r="T1957" s="75"/>
      <c r="U1957" s="75"/>
      <c r="V1957" s="75"/>
      <c r="W1957" s="75"/>
      <c r="X1957" s="75"/>
      <c r="Y1957" s="75"/>
      <c r="Z1957" s="75"/>
      <c r="AA1957" s="75"/>
      <c r="AB1957" s="75"/>
      <c r="AC1957" s="75"/>
      <c r="AD1957" s="75"/>
      <c r="AE1957" s="75"/>
      <c r="AF1957" s="75"/>
      <c r="AG1957" s="75"/>
      <c r="AH1957" s="75"/>
      <c r="AI1957" s="75"/>
      <c r="AJ1957" s="75"/>
      <c r="AK1957" s="75"/>
      <c r="AL1957" s="75"/>
      <c r="AM1957" s="75"/>
      <c r="AN1957" s="75"/>
    </row>
    <row r="1958" spans="1:40">
      <c r="A1958" s="75"/>
      <c r="B1958" s="75"/>
      <c r="C1958" s="75"/>
      <c r="D1958" s="75"/>
      <c r="E1958" s="75"/>
      <c r="F1958" s="75"/>
      <c r="G1958" s="75"/>
      <c r="H1958" s="75"/>
      <c r="I1958" s="75"/>
      <c r="J1958" s="75"/>
      <c r="K1958" s="75"/>
      <c r="L1958" s="75"/>
      <c r="M1958" s="75"/>
      <c r="N1958" s="75"/>
      <c r="O1958" s="75"/>
      <c r="P1958" s="75"/>
      <c r="Q1958" s="75"/>
      <c r="R1958" s="75"/>
      <c r="S1958" s="75"/>
      <c r="T1958" s="75"/>
      <c r="U1958" s="75"/>
      <c r="V1958" s="75"/>
      <c r="W1958" s="75"/>
      <c r="X1958" s="75"/>
      <c r="Y1958" s="75"/>
      <c r="Z1958" s="75"/>
      <c r="AA1958" s="75"/>
      <c r="AB1958" s="75"/>
      <c r="AC1958" s="75"/>
      <c r="AD1958" s="75"/>
      <c r="AE1958" s="75"/>
      <c r="AF1958" s="75"/>
      <c r="AG1958" s="75"/>
      <c r="AH1958" s="75"/>
      <c r="AI1958" s="75"/>
      <c r="AJ1958" s="75"/>
      <c r="AK1958" s="75"/>
      <c r="AL1958" s="75"/>
      <c r="AM1958" s="75"/>
      <c r="AN1958" s="75"/>
    </row>
    <row r="1959" spans="1:40">
      <c r="A1959" s="76"/>
    </row>
    <row r="1960" spans="1:40">
      <c r="A1960" s="76"/>
    </row>
    <row r="1961" spans="1:40">
      <c r="A1961" s="76"/>
    </row>
    <row r="1962" spans="1:40">
      <c r="A1962" s="76"/>
    </row>
    <row r="1963" spans="1:40">
      <c r="A1963" s="76"/>
    </row>
    <row r="1964" spans="1:40">
      <c r="A1964" s="76"/>
    </row>
    <row r="1965" spans="1:40">
      <c r="A1965" s="76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40">
      <c r="A1966" s="76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40">
      <c r="A1967" s="76"/>
    </row>
    <row r="1968" spans="1:40">
      <c r="A1968" s="76"/>
    </row>
    <row r="1969" spans="1:40">
      <c r="A1969" s="76"/>
    </row>
    <row r="1970" spans="1:40">
      <c r="A1970" s="76"/>
    </row>
    <row r="1971" spans="1:40">
      <c r="A1971" s="76"/>
    </row>
    <row r="1972" spans="1:40">
      <c r="A1972" s="76"/>
    </row>
    <row r="1973" spans="1:40">
      <c r="A1973" s="76"/>
    </row>
    <row r="1974" spans="1:40">
      <c r="A1974" s="76"/>
    </row>
    <row r="1975" spans="1:40">
      <c r="A1975" s="76"/>
    </row>
    <row r="1976" spans="1:40">
      <c r="A1976" s="76"/>
    </row>
    <row r="1977" spans="1:40">
      <c r="A1977" s="76"/>
    </row>
    <row r="1978" spans="1:40">
      <c r="A1978" s="76"/>
    </row>
    <row r="1979" spans="1:40">
      <c r="A1979" s="75"/>
      <c r="B1979" s="75"/>
      <c r="C1979" s="75"/>
      <c r="D1979" s="75"/>
      <c r="E1979" s="75"/>
      <c r="F1979" s="75"/>
      <c r="G1979" s="75"/>
      <c r="H1979" s="75"/>
      <c r="I1979" s="75"/>
      <c r="J1979" s="75"/>
      <c r="K1979" s="75"/>
      <c r="L1979" s="75"/>
      <c r="M1979" s="75"/>
      <c r="N1979" s="75"/>
      <c r="O1979" s="75"/>
      <c r="P1979" s="75"/>
      <c r="Q1979" s="75"/>
      <c r="R1979" s="75"/>
      <c r="S1979" s="75"/>
      <c r="T1979" s="75"/>
      <c r="U1979" s="75"/>
      <c r="V1979" s="75"/>
      <c r="W1979" s="75"/>
      <c r="X1979" s="75"/>
      <c r="Y1979" s="75"/>
      <c r="Z1979" s="75"/>
      <c r="AA1979" s="75"/>
      <c r="AB1979" s="75"/>
      <c r="AC1979" s="75"/>
      <c r="AD1979" s="75"/>
      <c r="AE1979" s="75"/>
      <c r="AF1979" s="75"/>
      <c r="AG1979" s="75"/>
      <c r="AH1979" s="75"/>
      <c r="AI1979" s="75"/>
      <c r="AJ1979" s="75"/>
      <c r="AK1979" s="75"/>
      <c r="AL1979" s="75"/>
      <c r="AM1979" s="75"/>
      <c r="AN1979" s="75"/>
    </row>
    <row r="1980" spans="1:40">
      <c r="A1980" s="75"/>
      <c r="B1980" s="75"/>
      <c r="C1980" s="75"/>
      <c r="D1980" s="75"/>
      <c r="E1980" s="75"/>
      <c r="F1980" s="75"/>
      <c r="G1980" s="75"/>
      <c r="H1980" s="75"/>
      <c r="I1980" s="75"/>
      <c r="J1980" s="75"/>
      <c r="K1980" s="75"/>
      <c r="L1980" s="75"/>
      <c r="M1980" s="75"/>
      <c r="N1980" s="75"/>
      <c r="O1980" s="75"/>
      <c r="P1980" s="75"/>
      <c r="Q1980" s="75"/>
      <c r="R1980" s="75"/>
      <c r="S1980" s="75"/>
      <c r="T1980" s="75"/>
      <c r="U1980" s="75"/>
      <c r="V1980" s="75"/>
      <c r="W1980" s="75"/>
      <c r="X1980" s="75"/>
      <c r="Y1980" s="75"/>
      <c r="Z1980" s="75"/>
      <c r="AA1980" s="75"/>
      <c r="AB1980" s="75"/>
      <c r="AC1980" s="75"/>
      <c r="AD1980" s="75"/>
      <c r="AE1980" s="75"/>
      <c r="AF1980" s="75"/>
      <c r="AG1980" s="75"/>
      <c r="AH1980" s="75"/>
      <c r="AI1980" s="75"/>
      <c r="AJ1980" s="75"/>
      <c r="AK1980" s="75"/>
      <c r="AL1980" s="75"/>
      <c r="AM1980" s="75"/>
      <c r="AN1980" s="75"/>
    </row>
    <row r="1981" spans="1:40">
      <c r="A1981" s="76"/>
    </row>
    <row r="1982" spans="1:40">
      <c r="A1982" s="76"/>
    </row>
    <row r="1983" spans="1:40">
      <c r="A1983" s="76"/>
    </row>
    <row r="1984" spans="1:40">
      <c r="A1984" s="76"/>
    </row>
    <row r="1985" spans="1:24">
      <c r="A1985" s="76"/>
    </row>
    <row r="1986" spans="1:24">
      <c r="A1986" s="76"/>
    </row>
    <row r="1987" spans="1:24">
      <c r="A1987" s="76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>
      <c r="A1988" s="76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>
      <c r="A1989" s="76"/>
    </row>
    <row r="1990" spans="1:24">
      <c r="A1990" s="76"/>
    </row>
    <row r="1991" spans="1:24">
      <c r="A1991" s="76"/>
    </row>
    <row r="1992" spans="1:24">
      <c r="A1992" s="76"/>
    </row>
    <row r="1993" spans="1:24">
      <c r="A1993" s="76"/>
    </row>
    <row r="1994" spans="1:24">
      <c r="A1994" s="76"/>
    </row>
    <row r="1995" spans="1:24">
      <c r="A1995" s="76"/>
    </row>
    <row r="1996" spans="1:24">
      <c r="A1996" s="76"/>
    </row>
    <row r="1997" spans="1:24">
      <c r="A1997" s="76"/>
    </row>
    <row r="1998" spans="1:24">
      <c r="A1998" s="76"/>
    </row>
    <row r="1999" spans="1:24">
      <c r="A1999" s="76"/>
    </row>
    <row r="2000" spans="1:24">
      <c r="A2000" s="76"/>
    </row>
    <row r="2001" spans="1:40">
      <c r="A2001" s="75"/>
      <c r="B2001" s="75"/>
      <c r="C2001" s="75"/>
      <c r="D2001" s="75"/>
      <c r="E2001" s="75"/>
      <c r="F2001" s="75"/>
      <c r="G2001" s="75"/>
      <c r="H2001" s="75"/>
      <c r="I2001" s="75"/>
      <c r="J2001" s="75"/>
      <c r="K2001" s="75"/>
      <c r="L2001" s="75"/>
      <c r="M2001" s="75"/>
      <c r="N2001" s="75"/>
      <c r="O2001" s="75"/>
      <c r="P2001" s="75"/>
      <c r="Q2001" s="75"/>
      <c r="R2001" s="75"/>
      <c r="S2001" s="75"/>
      <c r="T2001" s="75"/>
      <c r="U2001" s="75"/>
      <c r="V2001" s="75"/>
      <c r="W2001" s="75"/>
      <c r="X2001" s="75"/>
      <c r="Y2001" s="75"/>
      <c r="Z2001" s="75"/>
      <c r="AA2001" s="75"/>
      <c r="AB2001" s="75"/>
      <c r="AC2001" s="75"/>
      <c r="AD2001" s="75"/>
      <c r="AE2001" s="75"/>
      <c r="AF2001" s="75"/>
      <c r="AG2001" s="75"/>
      <c r="AH2001" s="75"/>
      <c r="AI2001" s="75"/>
      <c r="AJ2001" s="75"/>
      <c r="AK2001" s="75"/>
      <c r="AL2001" s="75"/>
      <c r="AM2001" s="75"/>
      <c r="AN2001" s="75"/>
    </row>
    <row r="2002" spans="1:40">
      <c r="A2002" s="75"/>
      <c r="B2002" s="75"/>
      <c r="C2002" s="75"/>
      <c r="D2002" s="75"/>
      <c r="E2002" s="75"/>
      <c r="F2002" s="75"/>
      <c r="G2002" s="75"/>
      <c r="H2002" s="75"/>
      <c r="I2002" s="75"/>
      <c r="J2002" s="75"/>
      <c r="K2002" s="75"/>
      <c r="L2002" s="75"/>
      <c r="M2002" s="75"/>
      <c r="N2002" s="75"/>
      <c r="O2002" s="75"/>
      <c r="P2002" s="75"/>
      <c r="Q2002" s="75"/>
      <c r="R2002" s="75"/>
      <c r="S2002" s="75"/>
      <c r="T2002" s="75"/>
      <c r="U2002" s="75"/>
      <c r="V2002" s="75"/>
      <c r="W2002" s="75"/>
      <c r="X2002" s="75"/>
      <c r="Y2002" s="75"/>
      <c r="Z2002" s="75"/>
      <c r="AA2002" s="75"/>
      <c r="AB2002" s="75"/>
      <c r="AC2002" s="75"/>
      <c r="AD2002" s="75"/>
      <c r="AE2002" s="75"/>
      <c r="AF2002" s="75"/>
      <c r="AG2002" s="75"/>
      <c r="AH2002" s="75"/>
      <c r="AI2002" s="75"/>
      <c r="AJ2002" s="75"/>
      <c r="AK2002" s="75"/>
      <c r="AL2002" s="75"/>
      <c r="AM2002" s="75"/>
      <c r="AN2002" s="75"/>
    </row>
    <row r="2003" spans="1:40">
      <c r="A2003" s="76"/>
    </row>
    <row r="2004" spans="1:40">
      <c r="A2004" s="76"/>
    </row>
    <row r="2005" spans="1:40">
      <c r="A2005" s="76"/>
    </row>
    <row r="2006" spans="1:40">
      <c r="A2006" s="76"/>
    </row>
    <row r="2007" spans="1:40">
      <c r="A2007" s="76"/>
    </row>
    <row r="2008" spans="1:40">
      <c r="A2008" s="76"/>
    </row>
    <row r="2009" spans="1:40">
      <c r="A2009" s="76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40">
      <c r="A2010" s="76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40">
      <c r="A2011" s="76"/>
    </row>
    <row r="2012" spans="1:40">
      <c r="A2012" s="76"/>
    </row>
    <row r="2013" spans="1:40">
      <c r="A2013" s="76"/>
    </row>
    <row r="2014" spans="1:40">
      <c r="A2014" s="76"/>
    </row>
    <row r="2015" spans="1:40">
      <c r="A2015" s="76"/>
    </row>
    <row r="2016" spans="1:40">
      <c r="A2016" s="76"/>
    </row>
    <row r="2017" spans="1:40">
      <c r="A2017" s="76"/>
    </row>
    <row r="2018" spans="1:40">
      <c r="A2018" s="76"/>
    </row>
    <row r="2019" spans="1:40">
      <c r="A2019" s="76"/>
    </row>
    <row r="2020" spans="1:40">
      <c r="A2020" s="76"/>
    </row>
    <row r="2021" spans="1:40">
      <c r="A2021" s="76"/>
    </row>
    <row r="2022" spans="1:40">
      <c r="A2022" s="76"/>
    </row>
    <row r="2023" spans="1:40">
      <c r="A2023" s="75"/>
      <c r="B2023" s="75"/>
      <c r="C2023" s="75"/>
      <c r="D2023" s="75"/>
      <c r="E2023" s="75"/>
      <c r="F2023" s="75"/>
      <c r="G2023" s="75"/>
      <c r="H2023" s="75"/>
      <c r="I2023" s="75"/>
      <c r="J2023" s="75"/>
      <c r="K2023" s="75"/>
      <c r="L2023" s="75"/>
      <c r="M2023" s="75"/>
      <c r="N2023" s="75"/>
      <c r="O2023" s="75"/>
      <c r="P2023" s="75"/>
      <c r="Q2023" s="75"/>
      <c r="R2023" s="75"/>
      <c r="S2023" s="75"/>
      <c r="T2023" s="75"/>
      <c r="U2023" s="75"/>
      <c r="V2023" s="75"/>
      <c r="W2023" s="75"/>
      <c r="X2023" s="75"/>
      <c r="Y2023" s="75"/>
      <c r="Z2023" s="75"/>
      <c r="AA2023" s="75"/>
      <c r="AB2023" s="75"/>
      <c r="AC2023" s="75"/>
      <c r="AD2023" s="75"/>
      <c r="AE2023" s="75"/>
      <c r="AF2023" s="75"/>
      <c r="AG2023" s="75"/>
      <c r="AH2023" s="75"/>
      <c r="AI2023" s="75"/>
      <c r="AJ2023" s="75"/>
      <c r="AK2023" s="75"/>
      <c r="AL2023" s="75"/>
      <c r="AM2023" s="75"/>
      <c r="AN2023" s="75"/>
    </row>
    <row r="2024" spans="1:40">
      <c r="A2024" s="75"/>
      <c r="B2024" s="75"/>
      <c r="C2024" s="75"/>
      <c r="D2024" s="75"/>
      <c r="E2024" s="75"/>
      <c r="F2024" s="75"/>
      <c r="G2024" s="75"/>
      <c r="H2024" s="75"/>
      <c r="I2024" s="75"/>
      <c r="J2024" s="75"/>
      <c r="K2024" s="75"/>
      <c r="L2024" s="75"/>
      <c r="M2024" s="75"/>
      <c r="N2024" s="75"/>
      <c r="O2024" s="75"/>
      <c r="P2024" s="75"/>
      <c r="Q2024" s="75"/>
      <c r="R2024" s="75"/>
      <c r="S2024" s="75"/>
      <c r="T2024" s="75"/>
      <c r="U2024" s="75"/>
      <c r="V2024" s="75"/>
      <c r="W2024" s="75"/>
      <c r="X2024" s="75"/>
      <c r="Y2024" s="75"/>
      <c r="Z2024" s="75"/>
      <c r="AA2024" s="75"/>
      <c r="AB2024" s="75"/>
      <c r="AC2024" s="75"/>
      <c r="AD2024" s="75"/>
      <c r="AE2024" s="75"/>
      <c r="AF2024" s="75"/>
      <c r="AG2024" s="75"/>
      <c r="AH2024" s="75"/>
      <c r="AI2024" s="75"/>
      <c r="AJ2024" s="75"/>
      <c r="AK2024" s="75"/>
      <c r="AL2024" s="75"/>
      <c r="AM2024" s="75"/>
      <c r="AN2024" s="75"/>
    </row>
    <row r="2025" spans="1:40">
      <c r="A2025" s="76"/>
    </row>
    <row r="2026" spans="1:40">
      <c r="A2026" s="76"/>
    </row>
    <row r="2027" spans="1:40">
      <c r="A2027" s="76"/>
    </row>
    <row r="2028" spans="1:40">
      <c r="A2028" s="76"/>
    </row>
    <row r="2029" spans="1:40">
      <c r="A2029" s="76"/>
    </row>
    <row r="2030" spans="1:40">
      <c r="A2030" s="76"/>
    </row>
    <row r="2031" spans="1:40">
      <c r="A2031" s="76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40">
      <c r="A2032" s="76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40">
      <c r="A2033" s="76"/>
    </row>
    <row r="2034" spans="1:40">
      <c r="A2034" s="76"/>
    </row>
    <row r="2035" spans="1:40">
      <c r="A2035" s="76"/>
    </row>
    <row r="2036" spans="1:40">
      <c r="A2036" s="76"/>
    </row>
    <row r="2037" spans="1:40">
      <c r="A2037" s="76"/>
    </row>
    <row r="2038" spans="1:40">
      <c r="A2038" s="76"/>
    </row>
    <row r="2039" spans="1:40">
      <c r="A2039" s="76"/>
    </row>
    <row r="2040" spans="1:40">
      <c r="A2040" s="76"/>
    </row>
    <row r="2041" spans="1:40">
      <c r="A2041" s="76"/>
    </row>
    <row r="2042" spans="1:40">
      <c r="A2042" s="76"/>
    </row>
    <row r="2043" spans="1:40">
      <c r="A2043" s="76"/>
    </row>
    <row r="2044" spans="1:40">
      <c r="A2044" s="76"/>
    </row>
    <row r="2045" spans="1:40">
      <c r="A2045" s="75"/>
      <c r="B2045" s="75"/>
      <c r="C2045" s="75"/>
      <c r="D2045" s="75"/>
      <c r="E2045" s="75"/>
      <c r="F2045" s="75"/>
      <c r="G2045" s="75"/>
      <c r="H2045" s="75"/>
      <c r="I2045" s="75"/>
      <c r="J2045" s="75"/>
      <c r="K2045" s="75"/>
      <c r="L2045" s="75"/>
      <c r="M2045" s="75"/>
      <c r="N2045" s="75"/>
      <c r="O2045" s="75"/>
      <c r="P2045" s="75"/>
      <c r="Q2045" s="75"/>
      <c r="R2045" s="75"/>
      <c r="S2045" s="75"/>
      <c r="T2045" s="75"/>
      <c r="U2045" s="75"/>
      <c r="V2045" s="75"/>
      <c r="W2045" s="75"/>
      <c r="X2045" s="75"/>
      <c r="Y2045" s="75"/>
      <c r="Z2045" s="75"/>
      <c r="AA2045" s="75"/>
      <c r="AB2045" s="75"/>
      <c r="AC2045" s="75"/>
      <c r="AD2045" s="75"/>
      <c r="AE2045" s="75"/>
      <c r="AF2045" s="75"/>
      <c r="AG2045" s="75"/>
      <c r="AH2045" s="75"/>
      <c r="AI2045" s="75"/>
      <c r="AJ2045" s="75"/>
      <c r="AK2045" s="75"/>
      <c r="AL2045" s="75"/>
      <c r="AM2045" s="75"/>
      <c r="AN2045" s="75"/>
    </row>
    <row r="2046" spans="1:40">
      <c r="A2046" s="75"/>
      <c r="B2046" s="75"/>
      <c r="C2046" s="75"/>
      <c r="D2046" s="75"/>
      <c r="E2046" s="75"/>
      <c r="F2046" s="75"/>
      <c r="G2046" s="75"/>
      <c r="H2046" s="75"/>
      <c r="I2046" s="75"/>
      <c r="J2046" s="75"/>
      <c r="K2046" s="75"/>
      <c r="L2046" s="75"/>
      <c r="M2046" s="75"/>
      <c r="N2046" s="75"/>
      <c r="O2046" s="75"/>
      <c r="P2046" s="75"/>
      <c r="Q2046" s="75"/>
      <c r="R2046" s="75"/>
      <c r="S2046" s="75"/>
      <c r="T2046" s="75"/>
      <c r="U2046" s="75"/>
      <c r="V2046" s="75"/>
      <c r="W2046" s="75"/>
      <c r="X2046" s="75"/>
      <c r="Y2046" s="75"/>
      <c r="Z2046" s="75"/>
      <c r="AA2046" s="75"/>
      <c r="AB2046" s="75"/>
      <c r="AC2046" s="75"/>
      <c r="AD2046" s="75"/>
      <c r="AE2046" s="75"/>
      <c r="AF2046" s="75"/>
      <c r="AG2046" s="75"/>
      <c r="AH2046" s="75"/>
      <c r="AI2046" s="75"/>
      <c r="AJ2046" s="75"/>
      <c r="AK2046" s="75"/>
      <c r="AL2046" s="75"/>
      <c r="AM2046" s="75"/>
      <c r="AN2046" s="75"/>
    </row>
    <row r="2047" spans="1:40">
      <c r="A2047" s="76"/>
    </row>
    <row r="2048" spans="1:40">
      <c r="A2048" s="76"/>
    </row>
    <row r="2049" spans="1:24">
      <c r="A2049" s="76"/>
    </row>
    <row r="2050" spans="1:24">
      <c r="A2050" s="76"/>
    </row>
    <row r="2051" spans="1:24">
      <c r="A2051" s="76"/>
    </row>
    <row r="2052" spans="1:24">
      <c r="A2052" s="76"/>
    </row>
    <row r="2053" spans="1:24">
      <c r="A2053" s="76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>
      <c r="A2054" s="76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>
      <c r="A2055" s="76"/>
    </row>
    <row r="2056" spans="1:24">
      <c r="A2056" s="76"/>
    </row>
    <row r="2057" spans="1:24">
      <c r="A2057" s="76"/>
    </row>
    <row r="2058" spans="1:24">
      <c r="A2058" s="76"/>
    </row>
    <row r="2059" spans="1:24">
      <c r="A2059" s="76"/>
    </row>
    <row r="2060" spans="1:24">
      <c r="A2060" s="76"/>
    </row>
    <row r="2061" spans="1:24">
      <c r="A2061" s="76"/>
    </row>
    <row r="2062" spans="1:24">
      <c r="A2062" s="76"/>
    </row>
    <row r="2063" spans="1:24">
      <c r="A2063" s="76"/>
    </row>
    <row r="2064" spans="1:24">
      <c r="A2064" s="76"/>
    </row>
    <row r="2065" spans="1:40">
      <c r="A2065" s="76"/>
    </row>
    <row r="2066" spans="1:40">
      <c r="A2066" s="76"/>
    </row>
    <row r="2067" spans="1:40">
      <c r="A2067" s="75"/>
      <c r="B2067" s="75"/>
      <c r="C2067" s="75"/>
      <c r="D2067" s="75"/>
      <c r="E2067" s="75"/>
      <c r="F2067" s="75"/>
      <c r="G2067" s="75"/>
      <c r="H2067" s="75"/>
      <c r="I2067" s="75"/>
      <c r="J2067" s="75"/>
      <c r="K2067" s="75"/>
      <c r="L2067" s="75"/>
      <c r="M2067" s="75"/>
      <c r="N2067" s="75"/>
      <c r="O2067" s="75"/>
      <c r="P2067" s="75"/>
      <c r="Q2067" s="75"/>
      <c r="R2067" s="75"/>
      <c r="S2067" s="75"/>
      <c r="T2067" s="75"/>
      <c r="U2067" s="75"/>
      <c r="V2067" s="75"/>
      <c r="W2067" s="75"/>
      <c r="X2067" s="75"/>
      <c r="Y2067" s="75"/>
      <c r="Z2067" s="75"/>
      <c r="AA2067" s="75"/>
      <c r="AB2067" s="75"/>
      <c r="AC2067" s="75"/>
      <c r="AD2067" s="75"/>
      <c r="AE2067" s="75"/>
      <c r="AF2067" s="75"/>
      <c r="AG2067" s="75"/>
      <c r="AH2067" s="75"/>
      <c r="AI2067" s="75"/>
      <c r="AJ2067" s="75"/>
      <c r="AK2067" s="75"/>
      <c r="AL2067" s="75"/>
      <c r="AM2067" s="75"/>
      <c r="AN2067" s="75"/>
    </row>
    <row r="2068" spans="1:40">
      <c r="A2068" s="75"/>
      <c r="B2068" s="75"/>
      <c r="C2068" s="75"/>
      <c r="D2068" s="75"/>
      <c r="E2068" s="75"/>
      <c r="F2068" s="75"/>
      <c r="G2068" s="75"/>
      <c r="H2068" s="75"/>
      <c r="I2068" s="75"/>
      <c r="J2068" s="75"/>
      <c r="K2068" s="75"/>
      <c r="L2068" s="75"/>
      <c r="M2068" s="75"/>
      <c r="N2068" s="75"/>
      <c r="O2068" s="75"/>
      <c r="P2068" s="75"/>
      <c r="Q2068" s="75"/>
      <c r="R2068" s="75"/>
      <c r="S2068" s="75"/>
      <c r="T2068" s="75"/>
      <c r="U2068" s="75"/>
      <c r="V2068" s="75"/>
      <c r="W2068" s="75"/>
      <c r="X2068" s="75"/>
      <c r="Y2068" s="75"/>
      <c r="Z2068" s="75"/>
      <c r="AA2068" s="75"/>
      <c r="AB2068" s="75"/>
      <c r="AC2068" s="75"/>
      <c r="AD2068" s="75"/>
      <c r="AE2068" s="75"/>
      <c r="AF2068" s="75"/>
      <c r="AG2068" s="75"/>
      <c r="AH2068" s="75"/>
      <c r="AI2068" s="75"/>
      <c r="AJ2068" s="75"/>
      <c r="AK2068" s="75"/>
      <c r="AL2068" s="75"/>
      <c r="AM2068" s="75"/>
      <c r="AN2068" s="75"/>
    </row>
    <row r="2069" spans="1:40">
      <c r="A2069" s="76"/>
    </row>
    <row r="2070" spans="1:40">
      <c r="A2070" s="76"/>
    </row>
    <row r="2071" spans="1:40">
      <c r="A2071" s="76"/>
    </row>
    <row r="2072" spans="1:40">
      <c r="A2072" s="76"/>
    </row>
    <row r="2073" spans="1:40">
      <c r="A2073" s="76"/>
    </row>
    <row r="2074" spans="1:40">
      <c r="A2074" s="76"/>
    </row>
    <row r="2075" spans="1:40">
      <c r="A2075" s="76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40">
      <c r="A2076" s="76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40">
      <c r="A2077" s="76"/>
    </row>
    <row r="2078" spans="1:40">
      <c r="A2078" s="76"/>
    </row>
    <row r="2079" spans="1:40">
      <c r="A2079" s="76"/>
    </row>
    <row r="2080" spans="1:40">
      <c r="A2080" s="76"/>
    </row>
    <row r="2081" spans="1:40">
      <c r="A2081" s="76"/>
    </row>
    <row r="2082" spans="1:40">
      <c r="A2082" s="76"/>
    </row>
    <row r="2083" spans="1:40">
      <c r="A2083" s="76"/>
    </row>
    <row r="2084" spans="1:40">
      <c r="A2084" s="76"/>
    </row>
    <row r="2085" spans="1:40">
      <c r="A2085" s="76"/>
    </row>
    <row r="2086" spans="1:40">
      <c r="A2086" s="76"/>
    </row>
    <row r="2087" spans="1:40">
      <c r="A2087" s="76"/>
    </row>
    <row r="2088" spans="1:40">
      <c r="A2088" s="76"/>
    </row>
    <row r="2089" spans="1:40">
      <c r="A2089" s="75"/>
      <c r="B2089" s="75"/>
      <c r="C2089" s="75"/>
      <c r="D2089" s="75"/>
      <c r="E2089" s="75"/>
      <c r="F2089" s="75"/>
      <c r="G2089" s="75"/>
      <c r="H2089" s="75"/>
      <c r="I2089" s="75"/>
      <c r="J2089" s="75"/>
      <c r="K2089" s="75"/>
      <c r="L2089" s="75"/>
      <c r="M2089" s="75"/>
      <c r="N2089" s="75"/>
      <c r="O2089" s="75"/>
      <c r="P2089" s="75"/>
      <c r="Q2089" s="75"/>
      <c r="R2089" s="75"/>
      <c r="S2089" s="75"/>
      <c r="T2089" s="75"/>
      <c r="U2089" s="75"/>
      <c r="V2089" s="75"/>
      <c r="W2089" s="75"/>
      <c r="X2089" s="75"/>
      <c r="Y2089" s="75"/>
      <c r="Z2089" s="75"/>
      <c r="AA2089" s="75"/>
      <c r="AB2089" s="75"/>
      <c r="AC2089" s="75"/>
      <c r="AD2089" s="75"/>
      <c r="AE2089" s="75"/>
      <c r="AF2089" s="75"/>
      <c r="AG2089" s="75"/>
      <c r="AH2089" s="75"/>
      <c r="AI2089" s="75"/>
      <c r="AJ2089" s="75"/>
      <c r="AK2089" s="75"/>
      <c r="AL2089" s="75"/>
      <c r="AM2089" s="75"/>
      <c r="AN2089" s="75"/>
    </row>
    <row r="2090" spans="1:40">
      <c r="A2090" s="75"/>
      <c r="B2090" s="75"/>
      <c r="C2090" s="75"/>
      <c r="D2090" s="75"/>
      <c r="E2090" s="75"/>
      <c r="F2090" s="75"/>
      <c r="G2090" s="75"/>
      <c r="H2090" s="75"/>
      <c r="I2090" s="75"/>
      <c r="J2090" s="75"/>
      <c r="K2090" s="75"/>
      <c r="L2090" s="75"/>
      <c r="M2090" s="75"/>
      <c r="N2090" s="75"/>
      <c r="O2090" s="75"/>
      <c r="P2090" s="75"/>
      <c r="Q2090" s="75"/>
      <c r="R2090" s="75"/>
      <c r="S2090" s="75"/>
      <c r="T2090" s="75"/>
      <c r="U2090" s="75"/>
      <c r="V2090" s="75"/>
      <c r="W2090" s="75"/>
      <c r="X2090" s="75"/>
      <c r="Y2090" s="75"/>
      <c r="Z2090" s="75"/>
      <c r="AA2090" s="75"/>
      <c r="AB2090" s="75"/>
      <c r="AC2090" s="75"/>
      <c r="AD2090" s="75"/>
      <c r="AE2090" s="75"/>
      <c r="AF2090" s="75"/>
      <c r="AG2090" s="75"/>
      <c r="AH2090" s="75"/>
      <c r="AI2090" s="75"/>
      <c r="AJ2090" s="75"/>
      <c r="AK2090" s="75"/>
      <c r="AL2090" s="75"/>
      <c r="AM2090" s="75"/>
      <c r="AN2090" s="75"/>
    </row>
    <row r="2091" spans="1:40">
      <c r="A2091" s="76"/>
    </row>
    <row r="2092" spans="1:40">
      <c r="A2092" s="76"/>
    </row>
    <row r="2093" spans="1:40">
      <c r="A2093" s="76"/>
    </row>
    <row r="2094" spans="1:40">
      <c r="A2094" s="76"/>
    </row>
    <row r="2095" spans="1:40">
      <c r="A2095" s="76"/>
    </row>
    <row r="2096" spans="1:40">
      <c r="A2096" s="76"/>
    </row>
    <row r="2097" spans="1:40">
      <c r="A2097" s="76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40">
      <c r="A2098" s="76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40">
      <c r="A2099" s="76"/>
    </row>
    <row r="2100" spans="1:40">
      <c r="A2100" s="76"/>
    </row>
    <row r="2101" spans="1:40">
      <c r="A2101" s="76"/>
    </row>
    <row r="2102" spans="1:40">
      <c r="A2102" s="76"/>
    </row>
    <row r="2103" spans="1:40">
      <c r="A2103" s="76"/>
    </row>
    <row r="2104" spans="1:40">
      <c r="A2104" s="76"/>
    </row>
    <row r="2105" spans="1:40">
      <c r="A2105" s="76"/>
    </row>
    <row r="2106" spans="1:40">
      <c r="A2106" s="76"/>
    </row>
    <row r="2107" spans="1:40">
      <c r="A2107" s="76"/>
    </row>
    <row r="2108" spans="1:40">
      <c r="A2108" s="76"/>
    </row>
    <row r="2109" spans="1:40">
      <c r="A2109" s="76"/>
    </row>
    <row r="2110" spans="1:40">
      <c r="A2110" s="76"/>
    </row>
    <row r="2111" spans="1:40">
      <c r="A2111" s="75"/>
      <c r="B2111" s="75"/>
      <c r="C2111" s="75"/>
      <c r="D2111" s="75"/>
      <c r="E2111" s="75"/>
      <c r="F2111" s="75"/>
      <c r="G2111" s="75"/>
      <c r="H2111" s="75"/>
      <c r="I2111" s="75"/>
      <c r="J2111" s="75"/>
      <c r="K2111" s="75"/>
      <c r="L2111" s="75"/>
      <c r="M2111" s="75"/>
      <c r="N2111" s="75"/>
      <c r="O2111" s="75"/>
      <c r="P2111" s="75"/>
      <c r="Q2111" s="75"/>
      <c r="R2111" s="75"/>
      <c r="S2111" s="75"/>
      <c r="T2111" s="75"/>
      <c r="U2111" s="75"/>
      <c r="V2111" s="75"/>
      <c r="W2111" s="75"/>
      <c r="X2111" s="75"/>
      <c r="Y2111" s="75"/>
      <c r="Z2111" s="75"/>
      <c r="AA2111" s="75"/>
      <c r="AB2111" s="75"/>
      <c r="AC2111" s="75"/>
      <c r="AD2111" s="75"/>
      <c r="AE2111" s="75"/>
      <c r="AF2111" s="75"/>
      <c r="AG2111" s="75"/>
      <c r="AH2111" s="75"/>
      <c r="AI2111" s="75"/>
      <c r="AJ2111" s="75"/>
      <c r="AK2111" s="75"/>
      <c r="AL2111" s="75"/>
      <c r="AM2111" s="75"/>
      <c r="AN2111" s="75"/>
    </row>
    <row r="2112" spans="1:40">
      <c r="A2112" s="75"/>
      <c r="B2112" s="75"/>
      <c r="C2112" s="75"/>
      <c r="D2112" s="75"/>
      <c r="E2112" s="75"/>
      <c r="F2112" s="75"/>
      <c r="G2112" s="75"/>
      <c r="H2112" s="75"/>
      <c r="I2112" s="75"/>
      <c r="J2112" s="75"/>
      <c r="K2112" s="75"/>
      <c r="L2112" s="75"/>
      <c r="M2112" s="75"/>
      <c r="N2112" s="75"/>
      <c r="O2112" s="75"/>
      <c r="P2112" s="75"/>
      <c r="Q2112" s="75"/>
      <c r="R2112" s="75"/>
      <c r="S2112" s="75"/>
      <c r="T2112" s="75"/>
      <c r="U2112" s="75"/>
      <c r="V2112" s="75"/>
      <c r="W2112" s="75"/>
      <c r="X2112" s="75"/>
      <c r="Y2112" s="75"/>
      <c r="Z2112" s="75"/>
      <c r="AA2112" s="75"/>
      <c r="AB2112" s="75"/>
      <c r="AC2112" s="75"/>
      <c r="AD2112" s="75"/>
      <c r="AE2112" s="75"/>
      <c r="AF2112" s="75"/>
      <c r="AG2112" s="75"/>
      <c r="AH2112" s="75"/>
      <c r="AI2112" s="75"/>
      <c r="AJ2112" s="75"/>
      <c r="AK2112" s="75"/>
      <c r="AL2112" s="75"/>
      <c r="AM2112" s="75"/>
      <c r="AN2112" s="75"/>
    </row>
    <row r="2113" spans="1:24">
      <c r="A2113" s="76"/>
    </row>
    <row r="2114" spans="1:24">
      <c r="A2114" s="76"/>
    </row>
    <row r="2115" spans="1:24">
      <c r="A2115" s="76"/>
    </row>
    <row r="2116" spans="1:24">
      <c r="A2116" s="76"/>
    </row>
    <row r="2117" spans="1:24">
      <c r="A2117" s="76"/>
    </row>
    <row r="2118" spans="1:24">
      <c r="A2118" s="76"/>
    </row>
    <row r="2119" spans="1:24">
      <c r="A2119" s="76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>
      <c r="A2120" s="76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>
      <c r="A2121" s="76"/>
    </row>
    <row r="2122" spans="1:24">
      <c r="A2122" s="76"/>
    </row>
    <row r="2123" spans="1:24">
      <c r="A2123" s="76"/>
    </row>
    <row r="2124" spans="1:24">
      <c r="A2124" s="76"/>
    </row>
    <row r="2125" spans="1:24">
      <c r="A2125" s="76"/>
    </row>
    <row r="2126" spans="1:24">
      <c r="A2126" s="76"/>
    </row>
    <row r="2127" spans="1:24">
      <c r="A2127" s="76"/>
    </row>
    <row r="2128" spans="1:24">
      <c r="A2128" s="76"/>
    </row>
    <row r="2129" spans="1:40">
      <c r="A2129" s="76"/>
    </row>
    <row r="2130" spans="1:40">
      <c r="A2130" s="76"/>
    </row>
    <row r="2131" spans="1:40">
      <c r="A2131" s="76"/>
    </row>
    <row r="2132" spans="1:40">
      <c r="A2132" s="76"/>
    </row>
    <row r="2133" spans="1:40">
      <c r="A2133" s="75"/>
      <c r="B2133" s="75"/>
      <c r="C2133" s="75"/>
      <c r="D2133" s="75"/>
      <c r="E2133" s="75"/>
      <c r="F2133" s="75"/>
      <c r="G2133" s="75"/>
      <c r="H2133" s="75"/>
      <c r="I2133" s="75"/>
      <c r="J2133" s="75"/>
      <c r="K2133" s="75"/>
      <c r="L2133" s="75"/>
      <c r="M2133" s="75"/>
      <c r="N2133" s="75"/>
      <c r="O2133" s="75"/>
      <c r="P2133" s="75"/>
      <c r="Q2133" s="75"/>
      <c r="R2133" s="75"/>
      <c r="S2133" s="75"/>
      <c r="T2133" s="75"/>
      <c r="U2133" s="75"/>
      <c r="V2133" s="75"/>
      <c r="W2133" s="75"/>
      <c r="X2133" s="75"/>
      <c r="Y2133" s="75"/>
      <c r="Z2133" s="75"/>
      <c r="AA2133" s="75"/>
      <c r="AB2133" s="75"/>
      <c r="AC2133" s="75"/>
      <c r="AD2133" s="75"/>
      <c r="AE2133" s="75"/>
      <c r="AF2133" s="75"/>
      <c r="AG2133" s="75"/>
      <c r="AH2133" s="75"/>
      <c r="AI2133" s="75"/>
      <c r="AJ2133" s="75"/>
      <c r="AK2133" s="75"/>
      <c r="AL2133" s="75"/>
      <c r="AM2133" s="75"/>
      <c r="AN2133" s="75"/>
    </row>
    <row r="2134" spans="1:40">
      <c r="A2134" s="75"/>
      <c r="B2134" s="75"/>
      <c r="C2134" s="75"/>
      <c r="D2134" s="75"/>
      <c r="E2134" s="75"/>
      <c r="F2134" s="75"/>
      <c r="G2134" s="75"/>
      <c r="H2134" s="75"/>
      <c r="I2134" s="75"/>
      <c r="J2134" s="75"/>
      <c r="K2134" s="75"/>
      <c r="L2134" s="75"/>
      <c r="M2134" s="75"/>
      <c r="N2134" s="75"/>
      <c r="O2134" s="75"/>
      <c r="P2134" s="75"/>
      <c r="Q2134" s="75"/>
      <c r="R2134" s="75"/>
      <c r="S2134" s="75"/>
      <c r="T2134" s="75"/>
      <c r="U2134" s="75"/>
      <c r="V2134" s="75"/>
      <c r="W2134" s="75"/>
      <c r="X2134" s="75"/>
      <c r="Y2134" s="75"/>
      <c r="Z2134" s="75"/>
      <c r="AA2134" s="75"/>
      <c r="AB2134" s="75"/>
      <c r="AC2134" s="75"/>
      <c r="AD2134" s="75"/>
      <c r="AE2134" s="75"/>
      <c r="AF2134" s="75"/>
      <c r="AG2134" s="75"/>
      <c r="AH2134" s="75"/>
      <c r="AI2134" s="75"/>
      <c r="AJ2134" s="75"/>
      <c r="AK2134" s="75"/>
      <c r="AL2134" s="75"/>
      <c r="AM2134" s="75"/>
      <c r="AN2134" s="75"/>
    </row>
    <row r="2135" spans="1:40">
      <c r="A2135" s="76"/>
    </row>
    <row r="2136" spans="1:40">
      <c r="A2136" s="76"/>
    </row>
    <row r="2137" spans="1:40">
      <c r="A2137" s="76"/>
    </row>
    <row r="2138" spans="1:40">
      <c r="A2138" s="76"/>
    </row>
    <row r="2139" spans="1:40">
      <c r="A2139" s="76"/>
    </row>
    <row r="2140" spans="1:40">
      <c r="A2140" s="76"/>
    </row>
    <row r="2141" spans="1:40">
      <c r="A2141" s="76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40">
      <c r="A2142" s="76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40">
      <c r="A2143" s="76"/>
    </row>
    <row r="2144" spans="1:40">
      <c r="A2144" s="76"/>
    </row>
    <row r="2145" spans="1:40">
      <c r="A2145" s="76"/>
    </row>
    <row r="2146" spans="1:40">
      <c r="A2146" s="76"/>
    </row>
    <row r="2147" spans="1:40">
      <c r="A2147" s="76"/>
    </row>
    <row r="2148" spans="1:40">
      <c r="A2148" s="76"/>
    </row>
    <row r="2149" spans="1:40">
      <c r="A2149" s="76"/>
    </row>
    <row r="2150" spans="1:40">
      <c r="A2150" s="76"/>
    </row>
    <row r="2151" spans="1:40">
      <c r="A2151" s="76"/>
    </row>
    <row r="2152" spans="1:40">
      <c r="A2152" s="76"/>
    </row>
    <row r="2153" spans="1:40">
      <c r="A2153" s="76"/>
    </row>
    <row r="2154" spans="1:40">
      <c r="A2154" s="76"/>
    </row>
    <row r="2155" spans="1:40">
      <c r="A2155" s="75"/>
      <c r="B2155" s="75"/>
      <c r="C2155" s="75"/>
      <c r="D2155" s="75"/>
      <c r="E2155" s="75"/>
      <c r="F2155" s="75"/>
      <c r="G2155" s="75"/>
      <c r="H2155" s="75"/>
      <c r="I2155" s="75"/>
      <c r="J2155" s="75"/>
      <c r="K2155" s="75"/>
      <c r="L2155" s="75"/>
      <c r="M2155" s="75"/>
      <c r="N2155" s="75"/>
      <c r="O2155" s="75"/>
      <c r="P2155" s="75"/>
      <c r="Q2155" s="75"/>
      <c r="R2155" s="75"/>
      <c r="S2155" s="75"/>
      <c r="T2155" s="75"/>
      <c r="U2155" s="75"/>
      <c r="V2155" s="75"/>
      <c r="W2155" s="75"/>
      <c r="X2155" s="75"/>
      <c r="Y2155" s="75"/>
      <c r="Z2155" s="75"/>
      <c r="AA2155" s="75"/>
      <c r="AB2155" s="75"/>
      <c r="AC2155" s="75"/>
      <c r="AD2155" s="75"/>
      <c r="AE2155" s="75"/>
      <c r="AF2155" s="75"/>
      <c r="AG2155" s="75"/>
      <c r="AH2155" s="75"/>
      <c r="AI2155" s="75"/>
      <c r="AJ2155" s="75"/>
      <c r="AK2155" s="75"/>
      <c r="AL2155" s="75"/>
      <c r="AM2155" s="75"/>
      <c r="AN2155" s="75"/>
    </row>
    <row r="2156" spans="1:40">
      <c r="A2156" s="75"/>
      <c r="B2156" s="75"/>
      <c r="C2156" s="75"/>
      <c r="D2156" s="75"/>
      <c r="E2156" s="75"/>
      <c r="F2156" s="75"/>
      <c r="G2156" s="75"/>
      <c r="H2156" s="75"/>
      <c r="I2156" s="75"/>
      <c r="J2156" s="75"/>
      <c r="K2156" s="75"/>
      <c r="L2156" s="75"/>
      <c r="M2156" s="75"/>
      <c r="N2156" s="75"/>
      <c r="O2156" s="75"/>
      <c r="P2156" s="75"/>
      <c r="Q2156" s="75"/>
      <c r="R2156" s="75"/>
      <c r="S2156" s="75"/>
      <c r="T2156" s="75"/>
      <c r="U2156" s="75"/>
      <c r="V2156" s="75"/>
      <c r="W2156" s="75"/>
      <c r="X2156" s="75"/>
      <c r="Y2156" s="75"/>
      <c r="Z2156" s="75"/>
      <c r="AA2156" s="75"/>
      <c r="AB2156" s="75"/>
      <c r="AC2156" s="75"/>
      <c r="AD2156" s="75"/>
      <c r="AE2156" s="75"/>
      <c r="AF2156" s="75"/>
      <c r="AG2156" s="75"/>
      <c r="AH2156" s="75"/>
      <c r="AI2156" s="75"/>
      <c r="AJ2156" s="75"/>
      <c r="AK2156" s="75"/>
      <c r="AL2156" s="75"/>
      <c r="AM2156" s="75"/>
      <c r="AN2156" s="75"/>
    </row>
    <row r="2157" spans="1:40">
      <c r="A2157" s="76"/>
    </row>
    <row r="2158" spans="1:40">
      <c r="A2158" s="76"/>
    </row>
    <row r="2159" spans="1:40">
      <c r="A2159" s="76"/>
    </row>
    <row r="2160" spans="1:40">
      <c r="A2160" s="76"/>
    </row>
    <row r="2161" spans="1:24">
      <c r="A2161" s="76"/>
    </row>
    <row r="2162" spans="1:24">
      <c r="A2162" s="76"/>
    </row>
    <row r="2163" spans="1:24">
      <c r="A2163" s="76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</row>
    <row r="2164" spans="1:24">
      <c r="A2164" s="76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</row>
    <row r="2165" spans="1:24">
      <c r="A2165" s="76"/>
    </row>
    <row r="2166" spans="1:24">
      <c r="A2166" s="76"/>
    </row>
    <row r="2167" spans="1:24">
      <c r="A2167" s="76"/>
    </row>
    <row r="2168" spans="1:24">
      <c r="A2168" s="76"/>
    </row>
    <row r="2169" spans="1:24">
      <c r="A2169" s="76"/>
    </row>
    <row r="2170" spans="1:24">
      <c r="A2170" s="76"/>
    </row>
    <row r="2171" spans="1:24">
      <c r="A2171" s="76"/>
    </row>
    <row r="2172" spans="1:24">
      <c r="A2172" s="76"/>
    </row>
    <row r="2173" spans="1:24">
      <c r="A2173" s="76"/>
    </row>
    <row r="2174" spans="1:24">
      <c r="A2174" s="76"/>
    </row>
    <row r="2175" spans="1:24">
      <c r="A2175" s="76"/>
    </row>
    <row r="2176" spans="1:24">
      <c r="A2176" s="76"/>
    </row>
    <row r="2177" spans="1:40">
      <c r="A2177" s="75"/>
      <c r="B2177" s="75"/>
      <c r="C2177" s="75"/>
      <c r="D2177" s="75"/>
      <c r="E2177" s="75"/>
      <c r="F2177" s="75"/>
      <c r="G2177" s="75"/>
      <c r="H2177" s="75"/>
      <c r="I2177" s="75"/>
      <c r="J2177" s="75"/>
      <c r="K2177" s="75"/>
      <c r="L2177" s="75"/>
      <c r="M2177" s="75"/>
      <c r="N2177" s="75"/>
      <c r="O2177" s="75"/>
      <c r="P2177" s="75"/>
      <c r="Q2177" s="75"/>
      <c r="R2177" s="75"/>
      <c r="S2177" s="75"/>
      <c r="T2177" s="75"/>
      <c r="U2177" s="75"/>
      <c r="V2177" s="75"/>
      <c r="W2177" s="75"/>
      <c r="X2177" s="75"/>
      <c r="Y2177" s="75"/>
      <c r="Z2177" s="75"/>
      <c r="AA2177" s="75"/>
      <c r="AB2177" s="75"/>
      <c r="AC2177" s="75"/>
      <c r="AD2177" s="75"/>
      <c r="AE2177" s="75"/>
      <c r="AF2177" s="75"/>
      <c r="AG2177" s="75"/>
      <c r="AH2177" s="75"/>
      <c r="AI2177" s="75"/>
      <c r="AJ2177" s="75"/>
      <c r="AK2177" s="75"/>
      <c r="AL2177" s="75"/>
      <c r="AM2177" s="75"/>
      <c r="AN2177" s="75"/>
    </row>
    <row r="2178" spans="1:40">
      <c r="A2178" s="75"/>
      <c r="B2178" s="75"/>
      <c r="C2178" s="75"/>
      <c r="D2178" s="75"/>
      <c r="E2178" s="75"/>
      <c r="F2178" s="75"/>
      <c r="G2178" s="75"/>
      <c r="H2178" s="75"/>
      <c r="I2178" s="75"/>
      <c r="J2178" s="75"/>
      <c r="K2178" s="75"/>
      <c r="L2178" s="75"/>
      <c r="M2178" s="75"/>
      <c r="N2178" s="75"/>
      <c r="O2178" s="75"/>
      <c r="P2178" s="75"/>
      <c r="Q2178" s="75"/>
      <c r="R2178" s="75"/>
      <c r="S2178" s="75"/>
      <c r="T2178" s="75"/>
      <c r="U2178" s="75"/>
      <c r="V2178" s="75"/>
      <c r="W2178" s="75"/>
      <c r="X2178" s="75"/>
      <c r="Y2178" s="75"/>
      <c r="Z2178" s="75"/>
      <c r="AA2178" s="75"/>
      <c r="AB2178" s="75"/>
      <c r="AC2178" s="75"/>
      <c r="AD2178" s="75"/>
      <c r="AE2178" s="75"/>
      <c r="AF2178" s="75"/>
      <c r="AG2178" s="75"/>
      <c r="AH2178" s="75"/>
      <c r="AI2178" s="75"/>
      <c r="AJ2178" s="75"/>
      <c r="AK2178" s="75"/>
      <c r="AL2178" s="75"/>
      <c r="AM2178" s="75"/>
      <c r="AN2178" s="75"/>
    </row>
    <row r="2179" spans="1:40">
      <c r="A2179" s="76"/>
    </row>
    <row r="2180" spans="1:40">
      <c r="A2180" s="76"/>
    </row>
    <row r="2181" spans="1:40">
      <c r="A2181" s="76"/>
    </row>
    <row r="2182" spans="1:40">
      <c r="A2182" s="76"/>
    </row>
    <row r="2183" spans="1:40">
      <c r="A2183" s="76"/>
    </row>
    <row r="2184" spans="1:40">
      <c r="A2184" s="76"/>
    </row>
    <row r="2185" spans="1:40">
      <c r="A2185" s="76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</row>
    <row r="2186" spans="1:40">
      <c r="A2186" s="76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</row>
    <row r="2187" spans="1:40">
      <c r="A2187" s="76"/>
    </row>
    <row r="2188" spans="1:40">
      <c r="A2188" s="76"/>
    </row>
    <row r="2189" spans="1:40">
      <c r="A2189" s="76"/>
    </row>
    <row r="2190" spans="1:40">
      <c r="A2190" s="76"/>
    </row>
    <row r="2191" spans="1:40">
      <c r="A2191" s="76"/>
    </row>
    <row r="2192" spans="1:40">
      <c r="A2192" s="76"/>
    </row>
    <row r="2193" spans="1:40">
      <c r="A2193" s="76"/>
    </row>
    <row r="2194" spans="1:40">
      <c r="A2194" s="76"/>
    </row>
    <row r="2195" spans="1:40">
      <c r="A2195" s="76"/>
    </row>
    <row r="2196" spans="1:40">
      <c r="A2196" s="76"/>
    </row>
    <row r="2197" spans="1:40">
      <c r="A2197" s="76"/>
    </row>
    <row r="2198" spans="1:40">
      <c r="A2198" s="76"/>
    </row>
    <row r="2199" spans="1:40">
      <c r="A2199" s="75"/>
      <c r="B2199" s="75"/>
      <c r="C2199" s="75"/>
      <c r="D2199" s="75"/>
      <c r="E2199" s="75"/>
      <c r="F2199" s="75"/>
      <c r="G2199" s="75"/>
      <c r="H2199" s="75"/>
      <c r="I2199" s="75"/>
      <c r="J2199" s="75"/>
      <c r="K2199" s="75"/>
      <c r="L2199" s="75"/>
      <c r="M2199" s="75"/>
      <c r="N2199" s="75"/>
      <c r="O2199" s="75"/>
      <c r="P2199" s="75"/>
      <c r="Q2199" s="75"/>
      <c r="R2199" s="75"/>
      <c r="S2199" s="75"/>
      <c r="T2199" s="75"/>
      <c r="U2199" s="75"/>
      <c r="V2199" s="75"/>
      <c r="W2199" s="75"/>
      <c r="X2199" s="75"/>
      <c r="Y2199" s="75"/>
      <c r="Z2199" s="75"/>
      <c r="AA2199" s="75"/>
      <c r="AB2199" s="75"/>
      <c r="AC2199" s="75"/>
      <c r="AD2199" s="75"/>
      <c r="AE2199" s="75"/>
      <c r="AF2199" s="75"/>
      <c r="AG2199" s="75"/>
      <c r="AH2199" s="75"/>
      <c r="AI2199" s="75"/>
      <c r="AJ2199" s="75"/>
      <c r="AK2199" s="75"/>
      <c r="AL2199" s="75"/>
      <c r="AM2199" s="75"/>
      <c r="AN2199" s="75"/>
    </row>
    <row r="2200" spans="1:40">
      <c r="A2200" s="75"/>
      <c r="B2200" s="75"/>
      <c r="C2200" s="75"/>
      <c r="D2200" s="75"/>
      <c r="E2200" s="75"/>
      <c r="F2200" s="75"/>
      <c r="G2200" s="75"/>
      <c r="H2200" s="75"/>
      <c r="I2200" s="75"/>
      <c r="J2200" s="75"/>
      <c r="K2200" s="75"/>
      <c r="L2200" s="75"/>
      <c r="M2200" s="75"/>
      <c r="N2200" s="75"/>
      <c r="O2200" s="75"/>
      <c r="P2200" s="75"/>
      <c r="Q2200" s="75"/>
      <c r="R2200" s="75"/>
      <c r="S2200" s="75"/>
      <c r="T2200" s="75"/>
      <c r="U2200" s="75"/>
      <c r="V2200" s="75"/>
      <c r="W2200" s="75"/>
      <c r="X2200" s="75"/>
      <c r="Y2200" s="75"/>
      <c r="Z2200" s="75"/>
      <c r="AA2200" s="75"/>
      <c r="AB2200" s="75"/>
      <c r="AC2200" s="75"/>
      <c r="AD2200" s="75"/>
      <c r="AE2200" s="75"/>
      <c r="AF2200" s="75"/>
      <c r="AG2200" s="75"/>
      <c r="AH2200" s="75"/>
      <c r="AI2200" s="75"/>
      <c r="AJ2200" s="75"/>
      <c r="AK2200" s="75"/>
      <c r="AL2200" s="75"/>
      <c r="AM2200" s="75"/>
      <c r="AN2200" s="75"/>
    </row>
    <row r="2201" spans="1:40">
      <c r="A2201" s="76"/>
    </row>
    <row r="2202" spans="1:40">
      <c r="A2202" s="76"/>
    </row>
    <row r="2203" spans="1:40">
      <c r="A2203" s="76"/>
    </row>
    <row r="2204" spans="1:40">
      <c r="A2204" s="76"/>
    </row>
    <row r="2205" spans="1:40">
      <c r="A2205" s="76"/>
    </row>
    <row r="2206" spans="1:40">
      <c r="A2206" s="76"/>
    </row>
    <row r="2207" spans="1:40">
      <c r="A2207" s="76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</row>
    <row r="2208" spans="1:40">
      <c r="A2208" s="76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</row>
    <row r="2209" spans="1:40">
      <c r="A2209" s="76"/>
    </row>
    <row r="2210" spans="1:40">
      <c r="A2210" s="76"/>
    </row>
    <row r="2211" spans="1:40">
      <c r="A2211" s="76"/>
    </row>
    <row r="2212" spans="1:40">
      <c r="A2212" s="76"/>
    </row>
    <row r="2213" spans="1:40">
      <c r="A2213" s="76"/>
    </row>
    <row r="2214" spans="1:40">
      <c r="A2214" s="76"/>
    </row>
    <row r="2215" spans="1:40">
      <c r="A2215" s="76"/>
    </row>
    <row r="2216" spans="1:40">
      <c r="A2216" s="76"/>
    </row>
    <row r="2217" spans="1:40">
      <c r="A2217" s="76"/>
    </row>
    <row r="2218" spans="1:40">
      <c r="A2218" s="76"/>
    </row>
    <row r="2219" spans="1:40">
      <c r="A2219" s="76"/>
    </row>
    <row r="2220" spans="1:40">
      <c r="A2220" s="76"/>
    </row>
    <row r="2221" spans="1:40">
      <c r="A2221" s="75"/>
      <c r="B2221" s="75"/>
      <c r="C2221" s="75"/>
      <c r="D2221" s="75"/>
      <c r="E2221" s="75"/>
      <c r="F2221" s="75"/>
      <c r="G2221" s="75"/>
      <c r="H2221" s="75"/>
      <c r="I2221" s="75"/>
      <c r="J2221" s="75"/>
      <c r="K2221" s="75"/>
      <c r="L2221" s="75"/>
      <c r="M2221" s="75"/>
      <c r="N2221" s="75"/>
      <c r="O2221" s="75"/>
      <c r="P2221" s="75"/>
      <c r="Q2221" s="75"/>
      <c r="R2221" s="75"/>
      <c r="S2221" s="75"/>
      <c r="T2221" s="75"/>
      <c r="U2221" s="75"/>
      <c r="V2221" s="75"/>
      <c r="W2221" s="75"/>
      <c r="X2221" s="75"/>
      <c r="Y2221" s="75"/>
      <c r="Z2221" s="75"/>
      <c r="AA2221" s="75"/>
      <c r="AB2221" s="75"/>
      <c r="AC2221" s="75"/>
      <c r="AD2221" s="75"/>
      <c r="AE2221" s="75"/>
      <c r="AF2221" s="75"/>
      <c r="AG2221" s="75"/>
      <c r="AH2221" s="75"/>
      <c r="AI2221" s="75"/>
      <c r="AJ2221" s="75"/>
      <c r="AK2221" s="75"/>
      <c r="AL2221" s="75"/>
      <c r="AM2221" s="75"/>
      <c r="AN2221" s="75"/>
    </row>
    <row r="2222" spans="1:40">
      <c r="A2222" s="75"/>
      <c r="B2222" s="75"/>
      <c r="C2222" s="75"/>
      <c r="D2222" s="75"/>
      <c r="E2222" s="75"/>
      <c r="F2222" s="75"/>
      <c r="G2222" s="75"/>
      <c r="H2222" s="75"/>
      <c r="I2222" s="75"/>
      <c r="J2222" s="75"/>
      <c r="K2222" s="75"/>
      <c r="L2222" s="75"/>
      <c r="M2222" s="75"/>
      <c r="N2222" s="75"/>
      <c r="O2222" s="75"/>
      <c r="P2222" s="75"/>
      <c r="Q2222" s="75"/>
      <c r="R2222" s="75"/>
      <c r="S2222" s="75"/>
      <c r="T2222" s="75"/>
      <c r="U2222" s="75"/>
      <c r="V2222" s="75"/>
      <c r="W2222" s="75"/>
      <c r="X2222" s="75"/>
      <c r="Y2222" s="75"/>
      <c r="Z2222" s="75"/>
      <c r="AA2222" s="75"/>
      <c r="AB2222" s="75"/>
      <c r="AC2222" s="75"/>
      <c r="AD2222" s="75"/>
      <c r="AE2222" s="75"/>
      <c r="AF2222" s="75"/>
      <c r="AG2222" s="75"/>
      <c r="AH2222" s="75"/>
      <c r="AI2222" s="75"/>
      <c r="AJ2222" s="75"/>
      <c r="AK2222" s="75"/>
      <c r="AL2222" s="75"/>
      <c r="AM2222" s="75"/>
      <c r="AN2222" s="75"/>
    </row>
    <row r="2223" spans="1:40">
      <c r="A2223" s="76"/>
    </row>
    <row r="2224" spans="1:40">
      <c r="A2224" s="76"/>
    </row>
    <row r="2225" spans="1:24">
      <c r="A2225" s="76"/>
    </row>
    <row r="2226" spans="1:24">
      <c r="A2226" s="76"/>
    </row>
    <row r="2227" spans="1:24">
      <c r="A2227" s="76"/>
    </row>
    <row r="2228" spans="1:24">
      <c r="A2228" s="76"/>
    </row>
    <row r="2229" spans="1:24">
      <c r="A2229" s="76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</row>
    <row r="2230" spans="1:24">
      <c r="A2230" s="76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</row>
    <row r="2231" spans="1:24">
      <c r="A2231" s="76"/>
    </row>
    <row r="2232" spans="1:24">
      <c r="A2232" s="76"/>
    </row>
    <row r="2233" spans="1:24">
      <c r="A2233" s="76"/>
    </row>
    <row r="2234" spans="1:24">
      <c r="A2234" s="76"/>
    </row>
    <row r="2235" spans="1:24">
      <c r="A2235" s="76"/>
    </row>
    <row r="2236" spans="1:24">
      <c r="A2236" s="76"/>
    </row>
    <row r="2237" spans="1:24">
      <c r="A2237" s="76"/>
    </row>
    <row r="2238" spans="1:24">
      <c r="A2238" s="76"/>
    </row>
    <row r="2239" spans="1:24">
      <c r="A2239" s="76"/>
    </row>
    <row r="2240" spans="1:24">
      <c r="A2240" s="76"/>
    </row>
    <row r="2241" spans="1:40">
      <c r="A2241" s="76"/>
    </row>
    <row r="2242" spans="1:40">
      <c r="A2242" s="76"/>
    </row>
    <row r="2243" spans="1:40">
      <c r="A2243" s="75"/>
      <c r="B2243" s="75"/>
      <c r="C2243" s="75"/>
      <c r="D2243" s="75"/>
      <c r="E2243" s="75"/>
      <c r="F2243" s="75"/>
      <c r="G2243" s="75"/>
      <c r="H2243" s="75"/>
      <c r="I2243" s="75"/>
      <c r="J2243" s="75"/>
      <c r="K2243" s="75"/>
      <c r="L2243" s="75"/>
      <c r="M2243" s="75"/>
      <c r="N2243" s="75"/>
      <c r="O2243" s="75"/>
      <c r="P2243" s="75"/>
      <c r="Q2243" s="75"/>
      <c r="R2243" s="75"/>
      <c r="S2243" s="75"/>
      <c r="T2243" s="75"/>
      <c r="U2243" s="75"/>
      <c r="V2243" s="75"/>
      <c r="W2243" s="75"/>
      <c r="X2243" s="75"/>
      <c r="Y2243" s="75"/>
      <c r="Z2243" s="75"/>
      <c r="AA2243" s="75"/>
      <c r="AB2243" s="75"/>
      <c r="AC2243" s="75"/>
      <c r="AD2243" s="75"/>
      <c r="AE2243" s="75"/>
      <c r="AF2243" s="75"/>
      <c r="AG2243" s="75"/>
      <c r="AH2243" s="75"/>
      <c r="AI2243" s="75"/>
      <c r="AJ2243" s="75"/>
      <c r="AK2243" s="75"/>
      <c r="AL2243" s="75"/>
      <c r="AM2243" s="75"/>
      <c r="AN2243" s="75"/>
    </row>
    <row r="2244" spans="1:40">
      <c r="A2244" s="75"/>
      <c r="B2244" s="75"/>
      <c r="C2244" s="75"/>
      <c r="D2244" s="75"/>
      <c r="E2244" s="75"/>
      <c r="F2244" s="75"/>
      <c r="G2244" s="75"/>
      <c r="H2244" s="75"/>
      <c r="I2244" s="75"/>
      <c r="J2244" s="75"/>
      <c r="K2244" s="75"/>
      <c r="L2244" s="75"/>
      <c r="M2244" s="75"/>
      <c r="N2244" s="75"/>
      <c r="O2244" s="75"/>
      <c r="P2244" s="75"/>
      <c r="Q2244" s="75"/>
      <c r="R2244" s="75"/>
      <c r="S2244" s="75"/>
      <c r="T2244" s="75"/>
      <c r="U2244" s="75"/>
      <c r="V2244" s="75"/>
      <c r="W2244" s="75"/>
      <c r="X2244" s="75"/>
      <c r="Y2244" s="75"/>
      <c r="Z2244" s="75"/>
      <c r="AA2244" s="75"/>
      <c r="AB2244" s="75"/>
      <c r="AC2244" s="75"/>
      <c r="AD2244" s="75"/>
      <c r="AE2244" s="75"/>
      <c r="AF2244" s="75"/>
      <c r="AG2244" s="75"/>
      <c r="AH2244" s="75"/>
      <c r="AI2244" s="75"/>
      <c r="AJ2244" s="75"/>
      <c r="AK2244" s="75"/>
      <c r="AL2244" s="75"/>
      <c r="AM2244" s="75"/>
      <c r="AN2244" s="75"/>
    </row>
    <row r="2245" spans="1:40">
      <c r="A2245" s="76"/>
    </row>
    <row r="2246" spans="1:40">
      <c r="A2246" s="76"/>
    </row>
    <row r="2247" spans="1:40">
      <c r="A2247" s="76"/>
    </row>
    <row r="2248" spans="1:40">
      <c r="A2248" s="76"/>
    </row>
    <row r="2249" spans="1:40">
      <c r="A2249" s="76"/>
    </row>
    <row r="2250" spans="1:40">
      <c r="A2250" s="76"/>
    </row>
    <row r="2251" spans="1:40">
      <c r="A2251" s="76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</row>
    <row r="2252" spans="1:40">
      <c r="A2252" s="76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</row>
    <row r="2253" spans="1:40">
      <c r="A2253" s="76"/>
    </row>
    <row r="2254" spans="1:40">
      <c r="A2254" s="76"/>
    </row>
    <row r="2255" spans="1:40">
      <c r="A2255" s="76"/>
    </row>
    <row r="2256" spans="1:40">
      <c r="A2256" s="76"/>
    </row>
    <row r="2257" spans="1:40">
      <c r="A2257" s="76"/>
    </row>
    <row r="2258" spans="1:40">
      <c r="A2258" s="76"/>
    </row>
    <row r="2259" spans="1:40">
      <c r="A2259" s="76"/>
    </row>
    <row r="2260" spans="1:40">
      <c r="A2260" s="76"/>
    </row>
    <row r="2261" spans="1:40">
      <c r="A2261" s="76"/>
    </row>
    <row r="2262" spans="1:40">
      <c r="A2262" s="76"/>
    </row>
    <row r="2263" spans="1:40">
      <c r="A2263" s="76"/>
    </row>
    <row r="2264" spans="1:40">
      <c r="A2264" s="76"/>
    </row>
    <row r="2265" spans="1:40">
      <c r="A2265" s="75"/>
      <c r="B2265" s="75"/>
      <c r="C2265" s="75"/>
      <c r="D2265" s="75"/>
      <c r="E2265" s="75"/>
      <c r="F2265" s="75"/>
      <c r="G2265" s="75"/>
      <c r="H2265" s="75"/>
      <c r="I2265" s="75"/>
      <c r="J2265" s="75"/>
      <c r="K2265" s="75"/>
      <c r="L2265" s="75"/>
      <c r="M2265" s="75"/>
      <c r="N2265" s="75"/>
      <c r="O2265" s="75"/>
      <c r="P2265" s="75"/>
      <c r="Q2265" s="75"/>
      <c r="R2265" s="75"/>
      <c r="S2265" s="75"/>
      <c r="T2265" s="75"/>
      <c r="U2265" s="75"/>
      <c r="V2265" s="75"/>
      <c r="W2265" s="75"/>
      <c r="X2265" s="75"/>
      <c r="Y2265" s="75"/>
      <c r="Z2265" s="75"/>
      <c r="AA2265" s="75"/>
      <c r="AB2265" s="75"/>
      <c r="AC2265" s="75"/>
      <c r="AD2265" s="75"/>
      <c r="AE2265" s="75"/>
      <c r="AF2265" s="75"/>
      <c r="AG2265" s="75"/>
      <c r="AH2265" s="75"/>
      <c r="AI2265" s="75"/>
      <c r="AJ2265" s="75"/>
      <c r="AK2265" s="75"/>
      <c r="AL2265" s="75"/>
      <c r="AM2265" s="75"/>
      <c r="AN2265" s="75"/>
    </row>
    <row r="2266" spans="1:40">
      <c r="A2266" s="75"/>
      <c r="B2266" s="75"/>
      <c r="C2266" s="75"/>
      <c r="D2266" s="75"/>
      <c r="E2266" s="75"/>
      <c r="F2266" s="75"/>
      <c r="G2266" s="75"/>
      <c r="H2266" s="75"/>
      <c r="I2266" s="75"/>
      <c r="J2266" s="75"/>
      <c r="K2266" s="75"/>
      <c r="L2266" s="75"/>
      <c r="M2266" s="75"/>
      <c r="N2266" s="75"/>
      <c r="O2266" s="75"/>
      <c r="P2266" s="75"/>
      <c r="Q2266" s="75"/>
      <c r="R2266" s="75"/>
      <c r="S2266" s="75"/>
      <c r="T2266" s="75"/>
      <c r="U2266" s="75"/>
      <c r="V2266" s="75"/>
      <c r="W2266" s="75"/>
      <c r="X2266" s="75"/>
      <c r="Y2266" s="75"/>
      <c r="Z2266" s="75"/>
      <c r="AA2266" s="75"/>
      <c r="AB2266" s="75"/>
      <c r="AC2266" s="75"/>
      <c r="AD2266" s="75"/>
      <c r="AE2266" s="75"/>
      <c r="AF2266" s="75"/>
      <c r="AG2266" s="75"/>
      <c r="AH2266" s="75"/>
      <c r="AI2266" s="75"/>
      <c r="AJ2266" s="75"/>
      <c r="AK2266" s="75"/>
      <c r="AL2266" s="75"/>
      <c r="AM2266" s="75"/>
      <c r="AN2266" s="75"/>
    </row>
    <row r="2267" spans="1:40">
      <c r="A2267" s="76"/>
    </row>
    <row r="2268" spans="1:40">
      <c r="A2268" s="76"/>
    </row>
    <row r="2269" spans="1:40">
      <c r="A2269" s="76"/>
    </row>
    <row r="2270" spans="1:40">
      <c r="A2270" s="76"/>
    </row>
    <row r="2271" spans="1:40">
      <c r="A2271" s="76"/>
    </row>
    <row r="2272" spans="1:40">
      <c r="A2272" s="76"/>
    </row>
    <row r="2273" spans="1:40">
      <c r="A2273" s="76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</row>
    <row r="2274" spans="1:40">
      <c r="A2274" s="76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</row>
    <row r="2275" spans="1:40">
      <c r="A2275" s="76"/>
    </row>
    <row r="2276" spans="1:40">
      <c r="A2276" s="76"/>
    </row>
    <row r="2277" spans="1:40">
      <c r="A2277" s="76"/>
    </row>
    <row r="2278" spans="1:40">
      <c r="A2278" s="76"/>
    </row>
    <row r="2279" spans="1:40">
      <c r="A2279" s="76"/>
    </row>
    <row r="2280" spans="1:40">
      <c r="A2280" s="76"/>
    </row>
    <row r="2281" spans="1:40">
      <c r="A2281" s="76"/>
    </row>
    <row r="2282" spans="1:40">
      <c r="A2282" s="76"/>
    </row>
    <row r="2283" spans="1:40">
      <c r="A2283" s="76"/>
    </row>
    <row r="2284" spans="1:40">
      <c r="A2284" s="76"/>
    </row>
    <row r="2285" spans="1:40">
      <c r="A2285" s="76"/>
    </row>
    <row r="2286" spans="1:40">
      <c r="A2286" s="76"/>
    </row>
    <row r="2287" spans="1:40">
      <c r="A2287" s="75"/>
      <c r="B2287" s="75"/>
      <c r="C2287" s="75"/>
      <c r="D2287" s="75"/>
      <c r="E2287" s="75"/>
      <c r="F2287" s="75"/>
      <c r="G2287" s="75"/>
      <c r="H2287" s="75"/>
      <c r="I2287" s="75"/>
      <c r="J2287" s="75"/>
      <c r="K2287" s="75"/>
      <c r="L2287" s="75"/>
      <c r="M2287" s="75"/>
      <c r="N2287" s="75"/>
      <c r="O2287" s="75"/>
      <c r="P2287" s="75"/>
      <c r="Q2287" s="75"/>
      <c r="R2287" s="75"/>
      <c r="S2287" s="75"/>
      <c r="T2287" s="75"/>
      <c r="U2287" s="75"/>
      <c r="V2287" s="75"/>
      <c r="W2287" s="75"/>
      <c r="X2287" s="75"/>
      <c r="Y2287" s="75"/>
      <c r="Z2287" s="75"/>
      <c r="AA2287" s="75"/>
      <c r="AB2287" s="75"/>
      <c r="AC2287" s="75"/>
      <c r="AD2287" s="75"/>
      <c r="AE2287" s="75"/>
      <c r="AF2287" s="75"/>
      <c r="AG2287" s="75"/>
      <c r="AH2287" s="75"/>
      <c r="AI2287" s="75"/>
      <c r="AJ2287" s="75"/>
      <c r="AK2287" s="75"/>
      <c r="AL2287" s="75"/>
      <c r="AM2287" s="75"/>
      <c r="AN2287" s="75"/>
    </row>
    <row r="2288" spans="1:40">
      <c r="A2288" s="75"/>
      <c r="B2288" s="75"/>
      <c r="C2288" s="75"/>
      <c r="D2288" s="75"/>
      <c r="E2288" s="75"/>
      <c r="F2288" s="75"/>
      <c r="G2288" s="75"/>
      <c r="H2288" s="75"/>
      <c r="I2288" s="75"/>
      <c r="J2288" s="75"/>
      <c r="K2288" s="75"/>
      <c r="L2288" s="75"/>
      <c r="M2288" s="75"/>
      <c r="N2288" s="75"/>
      <c r="O2288" s="75"/>
      <c r="P2288" s="75"/>
      <c r="Q2288" s="75"/>
      <c r="R2288" s="75"/>
      <c r="S2288" s="75"/>
      <c r="T2288" s="75"/>
      <c r="U2288" s="75"/>
      <c r="V2288" s="75"/>
      <c r="W2288" s="75"/>
      <c r="X2288" s="75"/>
      <c r="Y2288" s="75"/>
      <c r="Z2288" s="75"/>
      <c r="AA2288" s="75"/>
      <c r="AB2288" s="75"/>
      <c r="AC2288" s="75"/>
      <c r="AD2288" s="75"/>
      <c r="AE2288" s="75"/>
      <c r="AF2288" s="75"/>
      <c r="AG2288" s="75"/>
      <c r="AH2288" s="75"/>
      <c r="AI2288" s="75"/>
      <c r="AJ2288" s="75"/>
      <c r="AK2288" s="75"/>
      <c r="AL2288" s="75"/>
      <c r="AM2288" s="75"/>
      <c r="AN2288" s="75"/>
    </row>
    <row r="2289" spans="1:24">
      <c r="A2289" s="76"/>
    </row>
    <row r="2290" spans="1:24">
      <c r="A2290" s="76"/>
    </row>
    <row r="2291" spans="1:24">
      <c r="A2291" s="76"/>
    </row>
    <row r="2292" spans="1:24">
      <c r="A2292" s="76"/>
    </row>
    <row r="2293" spans="1:24">
      <c r="A2293" s="76"/>
    </row>
    <row r="2294" spans="1:24">
      <c r="A2294" s="76"/>
    </row>
    <row r="2295" spans="1:24">
      <c r="A2295" s="76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</row>
    <row r="2296" spans="1:24">
      <c r="A2296" s="76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</row>
    <row r="2297" spans="1:24">
      <c r="A2297" s="76"/>
    </row>
    <row r="2298" spans="1:24">
      <c r="A2298" s="76"/>
    </row>
    <row r="2299" spans="1:24">
      <c r="A2299" s="76"/>
    </row>
    <row r="2300" spans="1:24">
      <c r="A2300" s="76"/>
    </row>
    <row r="2301" spans="1:24">
      <c r="A2301" s="76"/>
    </row>
    <row r="2302" spans="1:24">
      <c r="A2302" s="76"/>
    </row>
    <row r="2303" spans="1:24">
      <c r="A2303" s="76"/>
    </row>
    <row r="2304" spans="1:24">
      <c r="A2304" s="76"/>
    </row>
    <row r="2305" spans="1:40">
      <c r="A2305" s="76"/>
    </row>
    <row r="2306" spans="1:40">
      <c r="A2306" s="76"/>
    </row>
    <row r="2307" spans="1:40">
      <c r="A2307" s="76"/>
    </row>
    <row r="2308" spans="1:40">
      <c r="A2308" s="76"/>
    </row>
    <row r="2309" spans="1:40">
      <c r="A2309" s="75"/>
      <c r="B2309" s="75"/>
      <c r="C2309" s="75"/>
      <c r="D2309" s="75"/>
      <c r="E2309" s="75"/>
      <c r="F2309" s="75"/>
      <c r="G2309" s="75"/>
      <c r="H2309" s="75"/>
      <c r="I2309" s="75"/>
      <c r="J2309" s="75"/>
      <c r="K2309" s="75"/>
      <c r="L2309" s="75"/>
      <c r="M2309" s="75"/>
      <c r="N2309" s="75"/>
      <c r="O2309" s="75"/>
      <c r="P2309" s="75"/>
      <c r="Q2309" s="75"/>
      <c r="R2309" s="75"/>
      <c r="S2309" s="75"/>
      <c r="T2309" s="75"/>
      <c r="U2309" s="75"/>
      <c r="V2309" s="75"/>
      <c r="W2309" s="75"/>
      <c r="X2309" s="75"/>
      <c r="Y2309" s="75"/>
      <c r="Z2309" s="75"/>
      <c r="AA2309" s="75"/>
      <c r="AB2309" s="75"/>
      <c r="AC2309" s="75"/>
      <c r="AD2309" s="75"/>
      <c r="AE2309" s="75"/>
      <c r="AF2309" s="75"/>
      <c r="AG2309" s="75"/>
      <c r="AH2309" s="75"/>
      <c r="AI2309" s="75"/>
      <c r="AJ2309" s="75"/>
      <c r="AK2309" s="75"/>
      <c r="AL2309" s="75"/>
      <c r="AM2309" s="75"/>
      <c r="AN2309" s="75"/>
    </row>
    <row r="2310" spans="1:40">
      <c r="A2310" s="75"/>
      <c r="B2310" s="75"/>
      <c r="C2310" s="75"/>
      <c r="D2310" s="75"/>
      <c r="E2310" s="75"/>
      <c r="F2310" s="75"/>
      <c r="G2310" s="75"/>
      <c r="H2310" s="75"/>
      <c r="I2310" s="75"/>
      <c r="J2310" s="75"/>
      <c r="K2310" s="75"/>
      <c r="L2310" s="75"/>
      <c r="M2310" s="75"/>
      <c r="N2310" s="75"/>
      <c r="O2310" s="75"/>
      <c r="P2310" s="75"/>
      <c r="Q2310" s="75"/>
      <c r="R2310" s="75"/>
      <c r="S2310" s="75"/>
      <c r="T2310" s="75"/>
      <c r="U2310" s="75"/>
      <c r="V2310" s="75"/>
      <c r="W2310" s="75"/>
      <c r="X2310" s="75"/>
      <c r="Y2310" s="75"/>
      <c r="Z2310" s="75"/>
      <c r="AA2310" s="75"/>
      <c r="AB2310" s="75"/>
      <c r="AC2310" s="75"/>
      <c r="AD2310" s="75"/>
      <c r="AE2310" s="75"/>
      <c r="AF2310" s="75"/>
      <c r="AG2310" s="75"/>
      <c r="AH2310" s="75"/>
      <c r="AI2310" s="75"/>
      <c r="AJ2310" s="75"/>
      <c r="AK2310" s="75"/>
      <c r="AL2310" s="75"/>
      <c r="AM2310" s="75"/>
      <c r="AN2310" s="75"/>
    </row>
    <row r="2311" spans="1:40">
      <c r="A2311" s="76"/>
    </row>
    <row r="2312" spans="1:40">
      <c r="A2312" s="76"/>
    </row>
    <row r="2313" spans="1:40">
      <c r="A2313" s="76"/>
    </row>
    <row r="2314" spans="1:40">
      <c r="A2314" s="76"/>
    </row>
    <row r="2315" spans="1:40">
      <c r="A2315" s="76"/>
    </row>
    <row r="2316" spans="1:40">
      <c r="A2316" s="76"/>
    </row>
    <row r="2317" spans="1:40">
      <c r="A2317" s="76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</row>
    <row r="2318" spans="1:40">
      <c r="A2318" s="76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</row>
    <row r="2319" spans="1:40">
      <c r="A2319" s="76"/>
    </row>
    <row r="2320" spans="1:40">
      <c r="A2320" s="76"/>
    </row>
    <row r="2321" spans="1:40">
      <c r="A2321" s="76"/>
    </row>
    <row r="2322" spans="1:40">
      <c r="A2322" s="76"/>
    </row>
    <row r="2323" spans="1:40">
      <c r="A2323" s="76"/>
    </row>
    <row r="2324" spans="1:40">
      <c r="A2324" s="76"/>
    </row>
    <row r="2325" spans="1:40">
      <c r="A2325" s="76"/>
    </row>
    <row r="2326" spans="1:40">
      <c r="A2326" s="76"/>
    </row>
    <row r="2327" spans="1:40">
      <c r="A2327" s="76"/>
    </row>
    <row r="2328" spans="1:40">
      <c r="A2328" s="76"/>
    </row>
    <row r="2329" spans="1:40">
      <c r="A2329" s="76"/>
    </row>
    <row r="2330" spans="1:40">
      <c r="A2330" s="76"/>
    </row>
    <row r="2331" spans="1:40">
      <c r="A2331" s="75"/>
      <c r="B2331" s="75"/>
      <c r="C2331" s="75"/>
      <c r="D2331" s="75"/>
      <c r="E2331" s="75"/>
      <c r="F2331" s="75"/>
      <c r="G2331" s="75"/>
      <c r="H2331" s="75"/>
      <c r="I2331" s="75"/>
      <c r="J2331" s="75"/>
      <c r="K2331" s="75"/>
      <c r="L2331" s="75"/>
      <c r="M2331" s="75"/>
      <c r="N2331" s="75"/>
      <c r="O2331" s="75"/>
      <c r="P2331" s="75"/>
      <c r="Q2331" s="75"/>
      <c r="R2331" s="75"/>
      <c r="S2331" s="75"/>
      <c r="T2331" s="75"/>
      <c r="U2331" s="75"/>
      <c r="V2331" s="75"/>
      <c r="W2331" s="75"/>
      <c r="X2331" s="75"/>
      <c r="Y2331" s="75"/>
      <c r="Z2331" s="75"/>
      <c r="AA2331" s="75"/>
      <c r="AB2331" s="75"/>
      <c r="AC2331" s="75"/>
      <c r="AD2331" s="75"/>
      <c r="AE2331" s="75"/>
      <c r="AF2331" s="75"/>
      <c r="AG2331" s="75"/>
      <c r="AH2331" s="75"/>
      <c r="AI2331" s="75"/>
      <c r="AJ2331" s="75"/>
      <c r="AK2331" s="75"/>
      <c r="AL2331" s="75"/>
      <c r="AM2331" s="75"/>
      <c r="AN2331" s="75"/>
    </row>
    <row r="2332" spans="1:40">
      <c r="A2332" s="75"/>
      <c r="B2332" s="75"/>
      <c r="C2332" s="75"/>
      <c r="D2332" s="75"/>
      <c r="E2332" s="75"/>
      <c r="F2332" s="75"/>
      <c r="G2332" s="75"/>
      <c r="H2332" s="75"/>
      <c r="I2332" s="75"/>
      <c r="J2332" s="75"/>
      <c r="K2332" s="75"/>
      <c r="L2332" s="75"/>
      <c r="M2332" s="75"/>
      <c r="N2332" s="75"/>
      <c r="O2332" s="75"/>
      <c r="P2332" s="75"/>
      <c r="Q2332" s="75"/>
      <c r="R2332" s="75"/>
      <c r="S2332" s="75"/>
      <c r="T2332" s="75"/>
      <c r="U2332" s="75"/>
      <c r="V2332" s="75"/>
      <c r="W2332" s="75"/>
      <c r="X2332" s="75"/>
      <c r="Y2332" s="75"/>
      <c r="Z2332" s="75"/>
      <c r="AA2332" s="75"/>
      <c r="AB2332" s="75"/>
      <c r="AC2332" s="75"/>
      <c r="AD2332" s="75"/>
      <c r="AE2332" s="75"/>
      <c r="AF2332" s="75"/>
      <c r="AG2332" s="75"/>
      <c r="AH2332" s="75"/>
      <c r="AI2332" s="75"/>
      <c r="AJ2332" s="75"/>
      <c r="AK2332" s="75"/>
      <c r="AL2332" s="75"/>
      <c r="AM2332" s="75"/>
      <c r="AN2332" s="75"/>
    </row>
    <row r="2333" spans="1:40">
      <c r="A2333" s="76"/>
    </row>
    <row r="2334" spans="1:40">
      <c r="A2334" s="76"/>
    </row>
    <row r="2335" spans="1:40">
      <c r="A2335" s="76"/>
    </row>
    <row r="2336" spans="1:40">
      <c r="A2336" s="76"/>
    </row>
    <row r="2337" spans="1:24">
      <c r="A2337" s="76"/>
    </row>
    <row r="2338" spans="1:24">
      <c r="A2338" s="76"/>
    </row>
    <row r="2339" spans="1:24">
      <c r="A2339" s="76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</row>
    <row r="2340" spans="1:24">
      <c r="A2340" s="76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</row>
    <row r="2341" spans="1:24">
      <c r="A2341" s="76"/>
    </row>
    <row r="2342" spans="1:24">
      <c r="A2342" s="76"/>
    </row>
    <row r="2343" spans="1:24">
      <c r="A2343" s="76"/>
    </row>
    <row r="2344" spans="1:24">
      <c r="A2344" s="76"/>
    </row>
    <row r="2345" spans="1:24">
      <c r="A2345" s="76"/>
    </row>
    <row r="2346" spans="1:24">
      <c r="A2346" s="76"/>
    </row>
    <row r="2347" spans="1:24">
      <c r="A2347" s="76"/>
    </row>
    <row r="2348" spans="1:24">
      <c r="A2348" s="76"/>
    </row>
    <row r="2349" spans="1:24">
      <c r="A2349" s="76"/>
    </row>
    <row r="2350" spans="1:24">
      <c r="A2350" s="76"/>
    </row>
    <row r="2351" spans="1:24">
      <c r="A2351" s="76"/>
    </row>
    <row r="2352" spans="1:24">
      <c r="A2352" s="76"/>
    </row>
    <row r="2353" spans="1:40">
      <c r="A2353" s="75"/>
      <c r="B2353" s="75"/>
      <c r="C2353" s="75"/>
      <c r="D2353" s="75"/>
      <c r="E2353" s="75"/>
      <c r="F2353" s="75"/>
      <c r="G2353" s="75"/>
      <c r="H2353" s="75"/>
      <c r="I2353" s="75"/>
      <c r="J2353" s="75"/>
      <c r="K2353" s="75"/>
      <c r="L2353" s="75"/>
      <c r="M2353" s="75"/>
      <c r="N2353" s="75"/>
      <c r="O2353" s="75"/>
      <c r="P2353" s="75"/>
      <c r="Q2353" s="75"/>
      <c r="R2353" s="75"/>
      <c r="S2353" s="75"/>
      <c r="T2353" s="75"/>
      <c r="U2353" s="75"/>
      <c r="V2353" s="75"/>
      <c r="W2353" s="75"/>
      <c r="X2353" s="75"/>
      <c r="Y2353" s="75"/>
      <c r="Z2353" s="75"/>
      <c r="AA2353" s="75"/>
      <c r="AB2353" s="75"/>
      <c r="AC2353" s="75"/>
      <c r="AD2353" s="75"/>
      <c r="AE2353" s="75"/>
      <c r="AF2353" s="75"/>
      <c r="AG2353" s="75"/>
      <c r="AH2353" s="75"/>
      <c r="AI2353" s="75"/>
      <c r="AJ2353" s="75"/>
      <c r="AK2353" s="75"/>
      <c r="AL2353" s="75"/>
      <c r="AM2353" s="75"/>
      <c r="AN2353" s="75"/>
    </row>
    <row r="2354" spans="1:40">
      <c r="A2354" s="75"/>
      <c r="B2354" s="75"/>
      <c r="C2354" s="75"/>
      <c r="D2354" s="75"/>
      <c r="E2354" s="75"/>
      <c r="F2354" s="75"/>
      <c r="G2354" s="75"/>
      <c r="H2354" s="75"/>
      <c r="I2354" s="75"/>
      <c r="J2354" s="75"/>
      <c r="K2354" s="75"/>
      <c r="L2354" s="75"/>
      <c r="M2354" s="75"/>
      <c r="N2354" s="75"/>
      <c r="O2354" s="75"/>
      <c r="P2354" s="75"/>
      <c r="Q2354" s="75"/>
      <c r="R2354" s="75"/>
      <c r="S2354" s="75"/>
      <c r="T2354" s="75"/>
      <c r="U2354" s="75"/>
      <c r="V2354" s="75"/>
      <c r="W2354" s="75"/>
      <c r="X2354" s="75"/>
      <c r="Y2354" s="75"/>
      <c r="Z2354" s="75"/>
      <c r="AA2354" s="75"/>
      <c r="AB2354" s="75"/>
      <c r="AC2354" s="75"/>
      <c r="AD2354" s="75"/>
      <c r="AE2354" s="75"/>
      <c r="AF2354" s="75"/>
      <c r="AG2354" s="75"/>
      <c r="AH2354" s="75"/>
      <c r="AI2354" s="75"/>
      <c r="AJ2354" s="75"/>
      <c r="AK2354" s="75"/>
      <c r="AL2354" s="75"/>
      <c r="AM2354" s="75"/>
      <c r="AN2354" s="75"/>
    </row>
    <row r="2355" spans="1:40">
      <c r="A2355" s="76"/>
    </row>
    <row r="2356" spans="1:40">
      <c r="A2356" s="76"/>
    </row>
    <row r="2357" spans="1:40">
      <c r="A2357" s="76"/>
    </row>
    <row r="2358" spans="1:40">
      <c r="A2358" s="76"/>
    </row>
    <row r="2359" spans="1:40">
      <c r="A2359" s="76"/>
    </row>
    <row r="2360" spans="1:40">
      <c r="A2360" s="76"/>
    </row>
    <row r="2361" spans="1:40">
      <c r="A2361" s="76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</row>
    <row r="2362" spans="1:40">
      <c r="A2362" s="76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</row>
    <row r="2363" spans="1:40">
      <c r="A2363" s="76"/>
    </row>
    <row r="2364" spans="1:40">
      <c r="A2364" s="76"/>
    </row>
    <row r="2365" spans="1:40">
      <c r="A2365" s="76"/>
    </row>
    <row r="2366" spans="1:40">
      <c r="A2366" s="76"/>
    </row>
    <row r="2367" spans="1:40">
      <c r="A2367" s="76"/>
    </row>
    <row r="2368" spans="1:40">
      <c r="A2368" s="76"/>
    </row>
    <row r="2369" spans="1:40">
      <c r="A2369" s="76"/>
    </row>
    <row r="2370" spans="1:40">
      <c r="A2370" s="76"/>
    </row>
    <row r="2371" spans="1:40">
      <c r="A2371" s="76"/>
    </row>
    <row r="2372" spans="1:40">
      <c r="A2372" s="76"/>
    </row>
    <row r="2373" spans="1:40">
      <c r="A2373" s="76"/>
    </row>
    <row r="2374" spans="1:40">
      <c r="A2374" s="76"/>
    </row>
    <row r="2375" spans="1:40">
      <c r="A2375" s="75"/>
      <c r="B2375" s="75"/>
      <c r="C2375" s="75"/>
      <c r="D2375" s="75"/>
      <c r="E2375" s="75"/>
      <c r="F2375" s="75"/>
      <c r="G2375" s="75"/>
      <c r="H2375" s="75"/>
      <c r="I2375" s="75"/>
      <c r="J2375" s="75"/>
      <c r="K2375" s="75"/>
      <c r="L2375" s="75"/>
      <c r="M2375" s="75"/>
      <c r="N2375" s="75"/>
      <c r="O2375" s="75"/>
      <c r="P2375" s="75"/>
      <c r="Q2375" s="75"/>
      <c r="R2375" s="75"/>
      <c r="S2375" s="75"/>
      <c r="T2375" s="75"/>
      <c r="U2375" s="75"/>
      <c r="V2375" s="75"/>
      <c r="W2375" s="75"/>
      <c r="X2375" s="75"/>
      <c r="Y2375" s="75"/>
      <c r="Z2375" s="75"/>
      <c r="AA2375" s="75"/>
      <c r="AB2375" s="75"/>
      <c r="AC2375" s="75"/>
      <c r="AD2375" s="75"/>
      <c r="AE2375" s="75"/>
      <c r="AF2375" s="75"/>
      <c r="AG2375" s="75"/>
      <c r="AH2375" s="75"/>
      <c r="AI2375" s="75"/>
      <c r="AJ2375" s="75"/>
      <c r="AK2375" s="75"/>
      <c r="AL2375" s="75"/>
      <c r="AM2375" s="75"/>
      <c r="AN2375" s="75"/>
    </row>
    <row r="2376" spans="1:40">
      <c r="A2376" s="75"/>
      <c r="B2376" s="75"/>
      <c r="C2376" s="75"/>
      <c r="D2376" s="75"/>
      <c r="E2376" s="75"/>
      <c r="F2376" s="75"/>
      <c r="G2376" s="75"/>
      <c r="H2376" s="75"/>
      <c r="I2376" s="75"/>
      <c r="J2376" s="75"/>
      <c r="K2376" s="75"/>
      <c r="L2376" s="75"/>
      <c r="M2376" s="75"/>
      <c r="N2376" s="75"/>
      <c r="O2376" s="75"/>
      <c r="P2376" s="75"/>
      <c r="Q2376" s="75"/>
      <c r="R2376" s="75"/>
      <c r="S2376" s="75"/>
      <c r="T2376" s="75"/>
      <c r="U2376" s="75"/>
      <c r="V2376" s="75"/>
      <c r="W2376" s="75"/>
      <c r="X2376" s="75"/>
      <c r="Y2376" s="75"/>
      <c r="Z2376" s="75"/>
      <c r="AA2376" s="75"/>
      <c r="AB2376" s="75"/>
      <c r="AC2376" s="75"/>
      <c r="AD2376" s="75"/>
      <c r="AE2376" s="75"/>
      <c r="AF2376" s="75"/>
      <c r="AG2376" s="75"/>
      <c r="AH2376" s="75"/>
      <c r="AI2376" s="75"/>
      <c r="AJ2376" s="75"/>
      <c r="AK2376" s="75"/>
      <c r="AL2376" s="75"/>
      <c r="AM2376" s="75"/>
      <c r="AN2376" s="75"/>
    </row>
    <row r="2377" spans="1:40">
      <c r="A2377" s="76"/>
    </row>
    <row r="2378" spans="1:40">
      <c r="A2378" s="76"/>
    </row>
    <row r="2379" spans="1:40">
      <c r="A2379" s="76"/>
    </row>
    <row r="2380" spans="1:40">
      <c r="A2380" s="76"/>
    </row>
    <row r="2381" spans="1:40">
      <c r="A2381" s="76"/>
    </row>
    <row r="2382" spans="1:40">
      <c r="A2382" s="76"/>
    </row>
    <row r="2383" spans="1:40">
      <c r="A2383" s="76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</row>
    <row r="2384" spans="1:40">
      <c r="A2384" s="76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</row>
    <row r="2385" spans="1:40">
      <c r="A2385" s="76"/>
    </row>
    <row r="2386" spans="1:40">
      <c r="A2386" s="76"/>
    </row>
    <row r="2387" spans="1:40">
      <c r="A2387" s="76"/>
    </row>
    <row r="2388" spans="1:40">
      <c r="A2388" s="76"/>
    </row>
    <row r="2389" spans="1:40">
      <c r="A2389" s="76"/>
    </row>
    <row r="2390" spans="1:40">
      <c r="A2390" s="76"/>
    </row>
    <row r="2391" spans="1:40">
      <c r="A2391" s="76"/>
    </row>
    <row r="2392" spans="1:40">
      <c r="A2392" s="76"/>
    </row>
    <row r="2393" spans="1:40">
      <c r="A2393" s="76"/>
    </row>
    <row r="2394" spans="1:40">
      <c r="A2394" s="76"/>
    </row>
    <row r="2395" spans="1:40">
      <c r="A2395" s="76"/>
    </row>
    <row r="2396" spans="1:40">
      <c r="A2396" s="76"/>
    </row>
    <row r="2397" spans="1:40">
      <c r="A2397" s="75"/>
      <c r="B2397" s="75"/>
      <c r="C2397" s="75"/>
      <c r="D2397" s="75"/>
      <c r="E2397" s="75"/>
      <c r="F2397" s="75"/>
      <c r="G2397" s="75"/>
      <c r="H2397" s="75"/>
      <c r="I2397" s="75"/>
      <c r="J2397" s="75"/>
      <c r="K2397" s="75"/>
      <c r="L2397" s="75"/>
      <c r="M2397" s="75"/>
      <c r="N2397" s="75"/>
      <c r="O2397" s="75"/>
      <c r="P2397" s="75"/>
      <c r="Q2397" s="75"/>
      <c r="R2397" s="75"/>
      <c r="S2397" s="75"/>
      <c r="T2397" s="75"/>
      <c r="U2397" s="75"/>
      <c r="V2397" s="75"/>
      <c r="W2397" s="75"/>
      <c r="X2397" s="75"/>
      <c r="Y2397" s="75"/>
      <c r="Z2397" s="75"/>
      <c r="AA2397" s="75"/>
      <c r="AB2397" s="75"/>
      <c r="AC2397" s="75"/>
      <c r="AD2397" s="75"/>
      <c r="AE2397" s="75"/>
      <c r="AF2397" s="75"/>
      <c r="AG2397" s="75"/>
      <c r="AH2397" s="75"/>
      <c r="AI2397" s="75"/>
      <c r="AJ2397" s="75"/>
      <c r="AK2397" s="75"/>
      <c r="AL2397" s="75"/>
      <c r="AM2397" s="75"/>
      <c r="AN2397" s="75"/>
    </row>
    <row r="2398" spans="1:40">
      <c r="A2398" s="75"/>
      <c r="B2398" s="75"/>
      <c r="C2398" s="75"/>
      <c r="D2398" s="75"/>
      <c r="E2398" s="75"/>
      <c r="F2398" s="75"/>
      <c r="G2398" s="75"/>
      <c r="H2398" s="75"/>
      <c r="I2398" s="75"/>
      <c r="J2398" s="75"/>
      <c r="K2398" s="75"/>
      <c r="L2398" s="75"/>
      <c r="M2398" s="75"/>
      <c r="N2398" s="75"/>
      <c r="O2398" s="75"/>
      <c r="P2398" s="75"/>
      <c r="Q2398" s="75"/>
      <c r="R2398" s="75"/>
      <c r="S2398" s="75"/>
      <c r="T2398" s="75"/>
      <c r="U2398" s="75"/>
      <c r="V2398" s="75"/>
      <c r="W2398" s="75"/>
      <c r="X2398" s="75"/>
      <c r="Y2398" s="75"/>
      <c r="Z2398" s="75"/>
      <c r="AA2398" s="75"/>
      <c r="AB2398" s="75"/>
      <c r="AC2398" s="75"/>
      <c r="AD2398" s="75"/>
      <c r="AE2398" s="75"/>
      <c r="AF2398" s="75"/>
      <c r="AG2398" s="75"/>
      <c r="AH2398" s="75"/>
      <c r="AI2398" s="75"/>
      <c r="AJ2398" s="75"/>
      <c r="AK2398" s="75"/>
      <c r="AL2398" s="75"/>
      <c r="AM2398" s="75"/>
      <c r="AN2398" s="75"/>
    </row>
    <row r="2399" spans="1:40">
      <c r="A2399" s="76"/>
    </row>
    <row r="2400" spans="1:40">
      <c r="A2400" s="76"/>
    </row>
    <row r="2401" spans="1:24">
      <c r="A2401" s="76"/>
    </row>
    <row r="2402" spans="1:24">
      <c r="A2402" s="76"/>
    </row>
    <row r="2403" spans="1:24">
      <c r="A2403" s="76"/>
    </row>
    <row r="2404" spans="1:24">
      <c r="A2404" s="76"/>
    </row>
    <row r="2405" spans="1:24">
      <c r="A2405" s="76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</row>
    <row r="2406" spans="1:24">
      <c r="A2406" s="76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</row>
    <row r="2407" spans="1:24">
      <c r="A2407" s="76"/>
    </row>
    <row r="2408" spans="1:24">
      <c r="A2408" s="76"/>
    </row>
    <row r="2409" spans="1:24">
      <c r="A2409" s="76"/>
    </row>
    <row r="2410" spans="1:24">
      <c r="A2410" s="76"/>
    </row>
    <row r="2411" spans="1:24">
      <c r="A2411" s="76"/>
    </row>
    <row r="2412" spans="1:24">
      <c r="A2412" s="76"/>
    </row>
    <row r="2413" spans="1:24">
      <c r="A2413" s="76"/>
    </row>
    <row r="2414" spans="1:24">
      <c r="A2414" s="76"/>
    </row>
    <row r="2415" spans="1:24">
      <c r="A2415" s="76"/>
    </row>
    <row r="2416" spans="1:24">
      <c r="A2416" s="76"/>
    </row>
    <row r="2417" spans="1:40">
      <c r="A2417" s="76"/>
    </row>
    <row r="2418" spans="1:40">
      <c r="A2418" s="76"/>
    </row>
    <row r="2419" spans="1:40">
      <c r="A2419" s="75"/>
      <c r="B2419" s="75"/>
      <c r="C2419" s="75"/>
      <c r="D2419" s="75"/>
      <c r="E2419" s="75"/>
      <c r="F2419" s="75"/>
      <c r="G2419" s="75"/>
      <c r="H2419" s="75"/>
      <c r="I2419" s="75"/>
      <c r="J2419" s="75"/>
      <c r="K2419" s="75"/>
      <c r="L2419" s="75"/>
      <c r="M2419" s="75"/>
      <c r="N2419" s="75"/>
      <c r="O2419" s="75"/>
      <c r="P2419" s="75"/>
      <c r="Q2419" s="75"/>
      <c r="R2419" s="75"/>
      <c r="S2419" s="75"/>
      <c r="T2419" s="75"/>
      <c r="U2419" s="75"/>
      <c r="V2419" s="75"/>
      <c r="W2419" s="75"/>
      <c r="X2419" s="75"/>
      <c r="Y2419" s="75"/>
      <c r="Z2419" s="75"/>
      <c r="AA2419" s="75"/>
      <c r="AB2419" s="75"/>
      <c r="AC2419" s="75"/>
      <c r="AD2419" s="75"/>
      <c r="AE2419" s="75"/>
      <c r="AF2419" s="75"/>
      <c r="AG2419" s="75"/>
      <c r="AH2419" s="75"/>
      <c r="AI2419" s="75"/>
      <c r="AJ2419" s="75"/>
      <c r="AK2419" s="75"/>
      <c r="AL2419" s="75"/>
      <c r="AM2419" s="75"/>
      <c r="AN2419" s="75"/>
    </row>
    <row r="2420" spans="1:40">
      <c r="A2420" s="75"/>
      <c r="B2420" s="75"/>
      <c r="C2420" s="75"/>
      <c r="D2420" s="75"/>
      <c r="E2420" s="75"/>
      <c r="F2420" s="75"/>
      <c r="G2420" s="75"/>
      <c r="H2420" s="75"/>
      <c r="I2420" s="75"/>
      <c r="J2420" s="75"/>
      <c r="K2420" s="75"/>
      <c r="L2420" s="75"/>
      <c r="M2420" s="75"/>
      <c r="N2420" s="75"/>
      <c r="O2420" s="75"/>
      <c r="P2420" s="75"/>
      <c r="Q2420" s="75"/>
      <c r="R2420" s="75"/>
      <c r="S2420" s="75"/>
      <c r="T2420" s="75"/>
      <c r="U2420" s="75"/>
      <c r="V2420" s="75"/>
      <c r="W2420" s="75"/>
      <c r="X2420" s="75"/>
      <c r="Y2420" s="75"/>
      <c r="Z2420" s="75"/>
      <c r="AA2420" s="75"/>
      <c r="AB2420" s="75"/>
      <c r="AC2420" s="75"/>
      <c r="AD2420" s="75"/>
      <c r="AE2420" s="75"/>
      <c r="AF2420" s="75"/>
      <c r="AG2420" s="75"/>
      <c r="AH2420" s="75"/>
      <c r="AI2420" s="75"/>
      <c r="AJ2420" s="75"/>
      <c r="AK2420" s="75"/>
      <c r="AL2420" s="75"/>
      <c r="AM2420" s="75"/>
      <c r="AN2420" s="75"/>
    </row>
    <row r="2421" spans="1:40">
      <c r="A2421" s="76"/>
    </row>
    <row r="2422" spans="1:40">
      <c r="A2422" s="76"/>
    </row>
    <row r="2423" spans="1:40">
      <c r="A2423" s="76"/>
    </row>
    <row r="2424" spans="1:40">
      <c r="A2424" s="76"/>
    </row>
    <row r="2425" spans="1:40">
      <c r="A2425" s="76"/>
    </row>
    <row r="2426" spans="1:40">
      <c r="A2426" s="76"/>
    </row>
    <row r="2427" spans="1:40">
      <c r="A2427" s="76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</row>
    <row r="2428" spans="1:40">
      <c r="A2428" s="76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</row>
    <row r="2429" spans="1:40">
      <c r="A2429" s="76"/>
    </row>
    <row r="2430" spans="1:40">
      <c r="A2430" s="76"/>
    </row>
    <row r="2431" spans="1:40">
      <c r="A2431" s="76"/>
    </row>
    <row r="2432" spans="1:40">
      <c r="A2432" s="76"/>
    </row>
    <row r="2433" spans="1:40">
      <c r="A2433" s="76"/>
    </row>
    <row r="2434" spans="1:40">
      <c r="A2434" s="76"/>
    </row>
    <row r="2435" spans="1:40">
      <c r="A2435" s="76"/>
    </row>
    <row r="2436" spans="1:40">
      <c r="A2436" s="76"/>
    </row>
    <row r="2437" spans="1:40">
      <c r="A2437" s="76"/>
    </row>
    <row r="2438" spans="1:40">
      <c r="A2438" s="76"/>
    </row>
    <row r="2439" spans="1:40">
      <c r="A2439" s="76"/>
    </row>
    <row r="2440" spans="1:40">
      <c r="A2440" s="76"/>
    </row>
    <row r="2441" spans="1:40">
      <c r="A2441" s="75"/>
      <c r="B2441" s="75"/>
      <c r="C2441" s="75"/>
      <c r="D2441" s="75"/>
      <c r="E2441" s="75"/>
      <c r="F2441" s="75"/>
      <c r="G2441" s="75"/>
      <c r="H2441" s="75"/>
      <c r="I2441" s="75"/>
      <c r="J2441" s="75"/>
      <c r="K2441" s="75"/>
      <c r="L2441" s="75"/>
      <c r="M2441" s="75"/>
      <c r="N2441" s="75"/>
      <c r="O2441" s="75"/>
      <c r="P2441" s="75"/>
      <c r="Q2441" s="75"/>
      <c r="R2441" s="75"/>
      <c r="S2441" s="75"/>
      <c r="T2441" s="75"/>
      <c r="U2441" s="75"/>
      <c r="V2441" s="75"/>
      <c r="W2441" s="75"/>
      <c r="X2441" s="75"/>
      <c r="Y2441" s="75"/>
      <c r="Z2441" s="75"/>
      <c r="AA2441" s="75"/>
      <c r="AB2441" s="75"/>
      <c r="AC2441" s="75"/>
      <c r="AD2441" s="75"/>
      <c r="AE2441" s="75"/>
      <c r="AF2441" s="75"/>
      <c r="AG2441" s="75"/>
      <c r="AH2441" s="75"/>
      <c r="AI2441" s="75"/>
      <c r="AJ2441" s="75"/>
      <c r="AK2441" s="75"/>
      <c r="AL2441" s="75"/>
      <c r="AM2441" s="75"/>
      <c r="AN2441" s="75"/>
    </row>
    <row r="2442" spans="1:40">
      <c r="A2442" s="75"/>
      <c r="B2442" s="75"/>
      <c r="C2442" s="75"/>
      <c r="D2442" s="75"/>
      <c r="E2442" s="75"/>
      <c r="F2442" s="75"/>
      <c r="G2442" s="75"/>
      <c r="H2442" s="75"/>
      <c r="I2442" s="75"/>
      <c r="J2442" s="75"/>
      <c r="K2442" s="75"/>
      <c r="L2442" s="75"/>
      <c r="M2442" s="75"/>
      <c r="N2442" s="75"/>
      <c r="O2442" s="75"/>
      <c r="P2442" s="75"/>
      <c r="Q2442" s="75"/>
      <c r="R2442" s="75"/>
      <c r="S2442" s="75"/>
      <c r="T2442" s="75"/>
      <c r="U2442" s="75"/>
      <c r="V2442" s="75"/>
      <c r="W2442" s="75"/>
      <c r="X2442" s="75"/>
      <c r="Y2442" s="75"/>
      <c r="Z2442" s="75"/>
      <c r="AA2442" s="75"/>
      <c r="AB2442" s="75"/>
      <c r="AC2442" s="75"/>
      <c r="AD2442" s="75"/>
      <c r="AE2442" s="75"/>
      <c r="AF2442" s="75"/>
      <c r="AG2442" s="75"/>
      <c r="AH2442" s="75"/>
      <c r="AI2442" s="75"/>
      <c r="AJ2442" s="75"/>
      <c r="AK2442" s="75"/>
      <c r="AL2442" s="75"/>
      <c r="AM2442" s="75"/>
      <c r="AN2442" s="75"/>
    </row>
    <row r="2443" spans="1:40">
      <c r="A2443" s="76"/>
    </row>
    <row r="2444" spans="1:40">
      <c r="A2444" s="76"/>
    </row>
    <row r="2445" spans="1:40">
      <c r="A2445" s="76"/>
    </row>
    <row r="2446" spans="1:40">
      <c r="A2446" s="76"/>
    </row>
    <row r="2447" spans="1:40">
      <c r="A2447" s="76"/>
    </row>
    <row r="2448" spans="1:40">
      <c r="A2448" s="76"/>
    </row>
    <row r="2449" spans="1:40">
      <c r="A2449" s="76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</row>
    <row r="2450" spans="1:40">
      <c r="A2450" s="76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</row>
    <row r="2451" spans="1:40">
      <c r="A2451" s="76"/>
    </row>
    <row r="2452" spans="1:40">
      <c r="A2452" s="76"/>
    </row>
    <row r="2453" spans="1:40">
      <c r="A2453" s="76"/>
    </row>
    <row r="2454" spans="1:40">
      <c r="A2454" s="76"/>
    </row>
    <row r="2455" spans="1:40">
      <c r="A2455" s="76"/>
    </row>
    <row r="2456" spans="1:40">
      <c r="A2456" s="76"/>
    </row>
    <row r="2457" spans="1:40">
      <c r="A2457" s="76"/>
    </row>
    <row r="2458" spans="1:40">
      <c r="A2458" s="76"/>
    </row>
    <row r="2459" spans="1:40">
      <c r="A2459" s="76"/>
    </row>
    <row r="2460" spans="1:40">
      <c r="A2460" s="76"/>
    </row>
    <row r="2461" spans="1:40">
      <c r="A2461" s="76"/>
    </row>
    <row r="2462" spans="1:40">
      <c r="A2462" s="76"/>
    </row>
    <row r="2463" spans="1:40">
      <c r="A2463" s="75"/>
      <c r="B2463" s="75"/>
      <c r="C2463" s="75"/>
      <c r="D2463" s="75"/>
      <c r="E2463" s="75"/>
      <c r="F2463" s="75"/>
      <c r="G2463" s="75"/>
      <c r="H2463" s="75"/>
      <c r="I2463" s="75"/>
      <c r="J2463" s="75"/>
      <c r="K2463" s="75"/>
      <c r="L2463" s="75"/>
      <c r="M2463" s="75"/>
      <c r="N2463" s="75"/>
      <c r="O2463" s="75"/>
      <c r="P2463" s="75"/>
      <c r="Q2463" s="75"/>
      <c r="R2463" s="75"/>
      <c r="S2463" s="75"/>
      <c r="T2463" s="75"/>
      <c r="U2463" s="75"/>
      <c r="V2463" s="75"/>
      <c r="W2463" s="75"/>
      <c r="X2463" s="75"/>
      <c r="Y2463" s="75"/>
      <c r="Z2463" s="75"/>
      <c r="AA2463" s="75"/>
      <c r="AB2463" s="75"/>
      <c r="AC2463" s="75"/>
      <c r="AD2463" s="75"/>
      <c r="AE2463" s="75"/>
      <c r="AF2463" s="75"/>
      <c r="AG2463" s="75"/>
      <c r="AH2463" s="75"/>
      <c r="AI2463" s="75"/>
      <c r="AJ2463" s="75"/>
      <c r="AK2463" s="75"/>
      <c r="AL2463" s="75"/>
      <c r="AM2463" s="75"/>
      <c r="AN2463" s="75"/>
    </row>
    <row r="2464" spans="1:40">
      <c r="A2464" s="75"/>
      <c r="B2464" s="75"/>
      <c r="C2464" s="75"/>
      <c r="D2464" s="75"/>
      <c r="E2464" s="75"/>
      <c r="F2464" s="75"/>
      <c r="G2464" s="75"/>
      <c r="H2464" s="75"/>
      <c r="I2464" s="75"/>
      <c r="J2464" s="75"/>
      <c r="K2464" s="75"/>
      <c r="L2464" s="75"/>
      <c r="M2464" s="75"/>
      <c r="N2464" s="75"/>
      <c r="O2464" s="75"/>
      <c r="P2464" s="75"/>
      <c r="Q2464" s="75"/>
      <c r="R2464" s="75"/>
      <c r="S2464" s="75"/>
      <c r="T2464" s="75"/>
      <c r="U2464" s="75"/>
      <c r="V2464" s="75"/>
      <c r="W2464" s="75"/>
      <c r="X2464" s="75"/>
      <c r="Y2464" s="75"/>
      <c r="Z2464" s="75"/>
      <c r="AA2464" s="75"/>
      <c r="AB2464" s="75"/>
      <c r="AC2464" s="75"/>
      <c r="AD2464" s="75"/>
      <c r="AE2464" s="75"/>
      <c r="AF2464" s="75"/>
      <c r="AG2464" s="75"/>
      <c r="AH2464" s="75"/>
      <c r="AI2464" s="75"/>
      <c r="AJ2464" s="75"/>
      <c r="AK2464" s="75"/>
      <c r="AL2464" s="75"/>
      <c r="AM2464" s="75"/>
      <c r="AN2464" s="75"/>
    </row>
    <row r="2465" spans="1:24">
      <c r="A2465" s="76"/>
    </row>
    <row r="2466" spans="1:24">
      <c r="A2466" s="76"/>
    </row>
    <row r="2467" spans="1:24">
      <c r="A2467" s="76"/>
    </row>
    <row r="2468" spans="1:24">
      <c r="A2468" s="76"/>
    </row>
    <row r="2469" spans="1:24">
      <c r="A2469" s="76"/>
    </row>
    <row r="2470" spans="1:24">
      <c r="A2470" s="76"/>
    </row>
    <row r="2471" spans="1:24">
      <c r="A2471" s="76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</row>
    <row r="2472" spans="1:24">
      <c r="A2472" s="76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</row>
    <row r="2473" spans="1:24">
      <c r="A2473" s="76"/>
    </row>
    <row r="2474" spans="1:24">
      <c r="A2474" s="76"/>
    </row>
    <row r="2475" spans="1:24">
      <c r="A2475" s="76"/>
    </row>
    <row r="2476" spans="1:24">
      <c r="A2476" s="76"/>
    </row>
    <row r="2477" spans="1:24">
      <c r="A2477" s="76"/>
    </row>
    <row r="2478" spans="1:24">
      <c r="A2478" s="76"/>
    </row>
    <row r="2479" spans="1:24">
      <c r="A2479" s="76"/>
    </row>
    <row r="2480" spans="1:24">
      <c r="A2480" s="76"/>
    </row>
    <row r="2481" spans="1:40">
      <c r="A2481" s="76"/>
    </row>
    <row r="2482" spans="1:40">
      <c r="A2482" s="76"/>
    </row>
    <row r="2483" spans="1:40">
      <c r="A2483" s="76"/>
    </row>
    <row r="2484" spans="1:40">
      <c r="A2484" s="76"/>
    </row>
    <row r="2485" spans="1:40">
      <c r="A2485" s="75"/>
      <c r="B2485" s="75"/>
      <c r="C2485" s="75"/>
      <c r="D2485" s="75"/>
      <c r="E2485" s="75"/>
      <c r="F2485" s="75"/>
      <c r="G2485" s="75"/>
      <c r="H2485" s="75"/>
      <c r="I2485" s="75"/>
      <c r="J2485" s="75"/>
      <c r="K2485" s="75"/>
      <c r="L2485" s="75"/>
      <c r="M2485" s="75"/>
      <c r="N2485" s="75"/>
      <c r="O2485" s="75"/>
      <c r="P2485" s="75"/>
      <c r="Q2485" s="75"/>
      <c r="R2485" s="75"/>
      <c r="S2485" s="75"/>
      <c r="T2485" s="75"/>
      <c r="U2485" s="75"/>
      <c r="V2485" s="75"/>
      <c r="W2485" s="75"/>
      <c r="X2485" s="75"/>
      <c r="Y2485" s="75"/>
      <c r="Z2485" s="75"/>
      <c r="AA2485" s="75"/>
      <c r="AB2485" s="75"/>
      <c r="AC2485" s="75"/>
      <c r="AD2485" s="75"/>
      <c r="AE2485" s="75"/>
      <c r="AF2485" s="75"/>
      <c r="AG2485" s="75"/>
      <c r="AH2485" s="75"/>
      <c r="AI2485" s="75"/>
      <c r="AJ2485" s="75"/>
      <c r="AK2485" s="75"/>
      <c r="AL2485" s="75"/>
      <c r="AM2485" s="75"/>
      <c r="AN2485" s="75"/>
    </row>
    <row r="2486" spans="1:40">
      <c r="A2486" s="75"/>
      <c r="B2486" s="75"/>
      <c r="C2486" s="75"/>
      <c r="D2486" s="75"/>
      <c r="E2486" s="75"/>
      <c r="F2486" s="75"/>
      <c r="G2486" s="75"/>
      <c r="H2486" s="75"/>
      <c r="I2486" s="75"/>
      <c r="J2486" s="75"/>
      <c r="K2486" s="75"/>
      <c r="L2486" s="75"/>
      <c r="M2486" s="75"/>
      <c r="N2486" s="75"/>
      <c r="O2486" s="75"/>
      <c r="P2486" s="75"/>
      <c r="Q2486" s="75"/>
      <c r="R2486" s="75"/>
      <c r="S2486" s="75"/>
      <c r="T2486" s="75"/>
      <c r="U2486" s="75"/>
      <c r="V2486" s="75"/>
      <c r="W2486" s="75"/>
      <c r="X2486" s="75"/>
      <c r="Y2486" s="75"/>
      <c r="Z2486" s="75"/>
      <c r="AA2486" s="75"/>
      <c r="AB2486" s="75"/>
      <c r="AC2486" s="75"/>
      <c r="AD2486" s="75"/>
      <c r="AE2486" s="75"/>
      <c r="AF2486" s="75"/>
      <c r="AG2486" s="75"/>
      <c r="AH2486" s="75"/>
      <c r="AI2486" s="75"/>
      <c r="AJ2486" s="75"/>
      <c r="AK2486" s="75"/>
      <c r="AL2486" s="75"/>
      <c r="AM2486" s="75"/>
      <c r="AN2486" s="75"/>
    </row>
    <row r="2487" spans="1:40">
      <c r="A2487" s="76"/>
    </row>
    <row r="2488" spans="1:40">
      <c r="A2488" s="76"/>
    </row>
    <row r="2489" spans="1:40">
      <c r="A2489" s="76"/>
    </row>
    <row r="2490" spans="1:40">
      <c r="A2490" s="76"/>
    </row>
    <row r="2491" spans="1:40">
      <c r="A2491" s="76"/>
    </row>
    <row r="2492" spans="1:40">
      <c r="A2492" s="76"/>
    </row>
    <row r="2493" spans="1:40">
      <c r="A2493" s="76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</row>
    <row r="2494" spans="1:40">
      <c r="A2494" s="76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</row>
    <row r="2495" spans="1:40">
      <c r="A2495" s="76"/>
    </row>
    <row r="2496" spans="1:40">
      <c r="A2496" s="76"/>
    </row>
    <row r="2497" spans="1:40">
      <c r="A2497" s="76"/>
    </row>
    <row r="2498" spans="1:40">
      <c r="A2498" s="76"/>
    </row>
    <row r="2499" spans="1:40">
      <c r="A2499" s="76"/>
    </row>
    <row r="2500" spans="1:40">
      <c r="A2500" s="76"/>
    </row>
    <row r="2501" spans="1:40">
      <c r="A2501" s="76"/>
    </row>
    <row r="2502" spans="1:40">
      <c r="A2502" s="76"/>
    </row>
    <row r="2503" spans="1:40">
      <c r="A2503" s="76"/>
    </row>
    <row r="2504" spans="1:40">
      <c r="A2504" s="76"/>
    </row>
    <row r="2505" spans="1:40">
      <c r="A2505" s="76"/>
    </row>
    <row r="2506" spans="1:40">
      <c r="A2506" s="76"/>
    </row>
    <row r="2507" spans="1:40">
      <c r="A2507" s="75"/>
      <c r="B2507" s="75"/>
      <c r="C2507" s="75"/>
      <c r="D2507" s="75"/>
      <c r="E2507" s="75"/>
      <c r="F2507" s="75"/>
      <c r="G2507" s="75"/>
      <c r="H2507" s="75"/>
      <c r="I2507" s="75"/>
      <c r="J2507" s="75"/>
      <c r="K2507" s="75"/>
      <c r="L2507" s="75"/>
      <c r="M2507" s="75"/>
      <c r="N2507" s="75"/>
      <c r="O2507" s="75"/>
      <c r="P2507" s="75"/>
      <c r="Q2507" s="75"/>
      <c r="R2507" s="75"/>
      <c r="S2507" s="75"/>
      <c r="T2507" s="75"/>
      <c r="U2507" s="75"/>
      <c r="V2507" s="75"/>
      <c r="W2507" s="75"/>
      <c r="X2507" s="75"/>
      <c r="Y2507" s="75"/>
      <c r="Z2507" s="75"/>
      <c r="AA2507" s="75"/>
      <c r="AB2507" s="75"/>
      <c r="AC2507" s="75"/>
      <c r="AD2507" s="75"/>
      <c r="AE2507" s="75"/>
      <c r="AF2507" s="75"/>
      <c r="AG2507" s="75"/>
      <c r="AH2507" s="75"/>
      <c r="AI2507" s="75"/>
      <c r="AJ2507" s="75"/>
      <c r="AK2507" s="75"/>
      <c r="AL2507" s="75"/>
      <c r="AM2507" s="75"/>
      <c r="AN2507" s="75"/>
    </row>
    <row r="2508" spans="1:40">
      <c r="A2508" s="75"/>
      <c r="B2508" s="75"/>
      <c r="C2508" s="75"/>
      <c r="D2508" s="75"/>
      <c r="E2508" s="75"/>
      <c r="F2508" s="75"/>
      <c r="G2508" s="75"/>
      <c r="H2508" s="75"/>
      <c r="I2508" s="75"/>
      <c r="J2508" s="75"/>
      <c r="K2508" s="75"/>
      <c r="L2508" s="75"/>
      <c r="M2508" s="75"/>
      <c r="N2508" s="75"/>
      <c r="O2508" s="75"/>
      <c r="P2508" s="75"/>
      <c r="Q2508" s="75"/>
      <c r="R2508" s="75"/>
      <c r="S2508" s="75"/>
      <c r="T2508" s="75"/>
      <c r="U2508" s="75"/>
      <c r="V2508" s="75"/>
      <c r="W2508" s="75"/>
      <c r="X2508" s="75"/>
      <c r="Y2508" s="75"/>
      <c r="Z2508" s="75"/>
      <c r="AA2508" s="75"/>
      <c r="AB2508" s="75"/>
      <c r="AC2508" s="75"/>
      <c r="AD2508" s="75"/>
      <c r="AE2508" s="75"/>
      <c r="AF2508" s="75"/>
      <c r="AG2508" s="75"/>
      <c r="AH2508" s="75"/>
      <c r="AI2508" s="75"/>
      <c r="AJ2508" s="75"/>
      <c r="AK2508" s="75"/>
      <c r="AL2508" s="75"/>
      <c r="AM2508" s="75"/>
      <c r="AN2508" s="75"/>
    </row>
    <row r="2509" spans="1:40">
      <c r="A2509" s="76"/>
    </row>
    <row r="2510" spans="1:40">
      <c r="A2510" s="76"/>
    </row>
    <row r="2511" spans="1:40">
      <c r="A2511" s="76"/>
    </row>
    <row r="2512" spans="1:40">
      <c r="A2512" s="76"/>
    </row>
    <row r="2513" spans="1:24">
      <c r="A2513" s="76"/>
    </row>
    <row r="2514" spans="1:24">
      <c r="A2514" s="76"/>
    </row>
    <row r="2515" spans="1:24">
      <c r="A2515" s="76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</row>
    <row r="2516" spans="1:24">
      <c r="A2516" s="76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</row>
    <row r="2517" spans="1:24">
      <c r="A2517" s="76"/>
    </row>
    <row r="2518" spans="1:24">
      <c r="A2518" s="76"/>
    </row>
    <row r="2519" spans="1:24">
      <c r="A2519" s="76"/>
    </row>
    <row r="2520" spans="1:24">
      <c r="A2520" s="76"/>
    </row>
    <row r="2521" spans="1:24">
      <c r="A2521" s="76"/>
    </row>
    <row r="2522" spans="1:24">
      <c r="A2522" s="76"/>
    </row>
    <row r="2523" spans="1:24">
      <c r="A2523" s="76"/>
    </row>
    <row r="2524" spans="1:24">
      <c r="A2524" s="76"/>
    </row>
    <row r="2525" spans="1:24">
      <c r="A2525" s="76"/>
    </row>
    <row r="2526" spans="1:24">
      <c r="A2526" s="76"/>
    </row>
    <row r="2527" spans="1:24">
      <c r="A2527" s="76"/>
    </row>
    <row r="2528" spans="1:24">
      <c r="A2528" s="76"/>
    </row>
    <row r="2529" spans="1:40">
      <c r="A2529" s="75"/>
      <c r="B2529" s="75"/>
      <c r="C2529" s="75"/>
      <c r="D2529" s="75"/>
      <c r="E2529" s="75"/>
      <c r="F2529" s="75"/>
      <c r="G2529" s="75"/>
      <c r="H2529" s="75"/>
      <c r="I2529" s="75"/>
      <c r="J2529" s="75"/>
      <c r="K2529" s="75"/>
      <c r="L2529" s="75"/>
      <c r="M2529" s="75"/>
      <c r="N2529" s="75"/>
      <c r="O2529" s="75"/>
      <c r="P2529" s="75"/>
      <c r="Q2529" s="75"/>
      <c r="R2529" s="75"/>
      <c r="S2529" s="75"/>
      <c r="T2529" s="75"/>
      <c r="U2529" s="75"/>
      <c r="V2529" s="75"/>
      <c r="W2529" s="75"/>
      <c r="X2529" s="75"/>
      <c r="Y2529" s="75"/>
      <c r="Z2529" s="75"/>
      <c r="AA2529" s="75"/>
      <c r="AB2529" s="75"/>
      <c r="AC2529" s="75"/>
      <c r="AD2529" s="75"/>
      <c r="AE2529" s="75"/>
      <c r="AF2529" s="75"/>
      <c r="AG2529" s="75"/>
      <c r="AH2529" s="75"/>
      <c r="AI2529" s="75"/>
      <c r="AJ2529" s="75"/>
      <c r="AK2529" s="75"/>
      <c r="AL2529" s="75"/>
      <c r="AM2529" s="75"/>
      <c r="AN2529" s="75"/>
    </row>
    <row r="2530" spans="1:40">
      <c r="A2530" s="75"/>
      <c r="B2530" s="75"/>
      <c r="C2530" s="75"/>
      <c r="D2530" s="75"/>
      <c r="E2530" s="75"/>
      <c r="F2530" s="75"/>
      <c r="G2530" s="75"/>
      <c r="H2530" s="75"/>
      <c r="I2530" s="75"/>
      <c r="J2530" s="75"/>
      <c r="K2530" s="75"/>
      <c r="L2530" s="75"/>
      <c r="M2530" s="75"/>
      <c r="N2530" s="75"/>
      <c r="O2530" s="75"/>
      <c r="P2530" s="75"/>
      <c r="Q2530" s="75"/>
      <c r="R2530" s="75"/>
      <c r="S2530" s="75"/>
      <c r="T2530" s="75"/>
      <c r="U2530" s="75"/>
      <c r="V2530" s="75"/>
      <c r="W2530" s="75"/>
      <c r="X2530" s="75"/>
      <c r="Y2530" s="75"/>
      <c r="Z2530" s="75"/>
      <c r="AA2530" s="75"/>
      <c r="AB2530" s="75"/>
      <c r="AC2530" s="75"/>
      <c r="AD2530" s="75"/>
      <c r="AE2530" s="75"/>
      <c r="AF2530" s="75"/>
      <c r="AG2530" s="75"/>
      <c r="AH2530" s="75"/>
      <c r="AI2530" s="75"/>
      <c r="AJ2530" s="75"/>
      <c r="AK2530" s="75"/>
      <c r="AL2530" s="75"/>
      <c r="AM2530" s="75"/>
      <c r="AN2530" s="75"/>
    </row>
    <row r="2531" spans="1:40">
      <c r="A2531" s="76"/>
    </row>
    <row r="2532" spans="1:40">
      <c r="A2532" s="76"/>
    </row>
    <row r="2533" spans="1:40">
      <c r="A2533" s="76"/>
    </row>
    <row r="2534" spans="1:40">
      <c r="A2534" s="76"/>
    </row>
    <row r="2535" spans="1:40">
      <c r="A2535" s="76"/>
    </row>
    <row r="2536" spans="1:40">
      <c r="A2536" s="76"/>
    </row>
    <row r="2537" spans="1:40">
      <c r="A2537" s="76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</row>
    <row r="2538" spans="1:40">
      <c r="A2538" s="76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</row>
    <row r="2539" spans="1:40">
      <c r="A2539" s="76"/>
    </row>
    <row r="2540" spans="1:40">
      <c r="A2540" s="76"/>
    </row>
    <row r="2541" spans="1:40">
      <c r="A2541" s="76"/>
    </row>
    <row r="2542" spans="1:40">
      <c r="A2542" s="76"/>
    </row>
    <row r="2543" spans="1:40">
      <c r="A2543" s="76"/>
    </row>
    <row r="2544" spans="1:40">
      <c r="A2544" s="76"/>
    </row>
    <row r="2545" spans="1:40">
      <c r="A2545" s="76"/>
    </row>
    <row r="2546" spans="1:40">
      <c r="A2546" s="76"/>
    </row>
    <row r="2547" spans="1:40">
      <c r="A2547" s="76"/>
    </row>
    <row r="2548" spans="1:40">
      <c r="A2548" s="76"/>
    </row>
    <row r="2549" spans="1:40">
      <c r="A2549" s="76"/>
    </row>
    <row r="2550" spans="1:40">
      <c r="A2550" s="76"/>
    </row>
    <row r="2551" spans="1:40">
      <c r="A2551" s="75"/>
      <c r="B2551" s="75"/>
      <c r="C2551" s="75"/>
      <c r="D2551" s="75"/>
      <c r="E2551" s="75"/>
      <c r="F2551" s="75"/>
      <c r="G2551" s="75"/>
      <c r="H2551" s="75"/>
      <c r="I2551" s="75"/>
      <c r="J2551" s="75"/>
      <c r="K2551" s="75"/>
      <c r="L2551" s="75"/>
      <c r="M2551" s="75"/>
      <c r="N2551" s="75"/>
      <c r="O2551" s="75"/>
      <c r="P2551" s="75"/>
      <c r="Q2551" s="75"/>
      <c r="R2551" s="75"/>
      <c r="S2551" s="75"/>
      <c r="T2551" s="75"/>
      <c r="U2551" s="75"/>
      <c r="V2551" s="75"/>
      <c r="W2551" s="75"/>
      <c r="X2551" s="75"/>
      <c r="Y2551" s="75"/>
      <c r="Z2551" s="75"/>
      <c r="AA2551" s="75"/>
      <c r="AB2551" s="75"/>
      <c r="AC2551" s="75"/>
      <c r="AD2551" s="75"/>
      <c r="AE2551" s="75"/>
      <c r="AF2551" s="75"/>
      <c r="AG2551" s="75"/>
      <c r="AH2551" s="75"/>
      <c r="AI2551" s="75"/>
      <c r="AJ2551" s="75"/>
      <c r="AK2551" s="75"/>
      <c r="AL2551" s="75"/>
      <c r="AM2551" s="75"/>
      <c r="AN2551" s="75"/>
    </row>
    <row r="2552" spans="1:40">
      <c r="A2552" s="75"/>
      <c r="B2552" s="75"/>
      <c r="C2552" s="75"/>
      <c r="D2552" s="75"/>
      <c r="E2552" s="75"/>
      <c r="F2552" s="75"/>
      <c r="G2552" s="75"/>
      <c r="H2552" s="75"/>
      <c r="I2552" s="75"/>
      <c r="J2552" s="75"/>
      <c r="K2552" s="75"/>
      <c r="L2552" s="75"/>
      <c r="M2552" s="75"/>
      <c r="N2552" s="75"/>
      <c r="O2552" s="75"/>
      <c r="P2552" s="75"/>
      <c r="Q2552" s="75"/>
      <c r="R2552" s="75"/>
      <c r="S2552" s="75"/>
      <c r="T2552" s="75"/>
      <c r="U2552" s="75"/>
      <c r="V2552" s="75"/>
      <c r="W2552" s="75"/>
      <c r="X2552" s="75"/>
      <c r="Y2552" s="75"/>
      <c r="Z2552" s="75"/>
      <c r="AA2552" s="75"/>
      <c r="AB2552" s="75"/>
      <c r="AC2552" s="75"/>
      <c r="AD2552" s="75"/>
      <c r="AE2552" s="75"/>
      <c r="AF2552" s="75"/>
      <c r="AG2552" s="75"/>
      <c r="AH2552" s="75"/>
      <c r="AI2552" s="75"/>
      <c r="AJ2552" s="75"/>
      <c r="AK2552" s="75"/>
      <c r="AL2552" s="75"/>
      <c r="AM2552" s="75"/>
      <c r="AN2552" s="75"/>
    </row>
    <row r="2553" spans="1:40">
      <c r="A2553" s="76"/>
    </row>
    <row r="2554" spans="1:40">
      <c r="A2554" s="76"/>
    </row>
    <row r="2555" spans="1:40">
      <c r="A2555" s="76"/>
    </row>
    <row r="2556" spans="1:40">
      <c r="A2556" s="76"/>
    </row>
    <row r="2557" spans="1:40">
      <c r="A2557" s="76"/>
    </row>
    <row r="2558" spans="1:40">
      <c r="A2558" s="76"/>
    </row>
    <row r="2559" spans="1:40">
      <c r="A2559" s="76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</row>
    <row r="2560" spans="1:40">
      <c r="A2560" s="76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</row>
    <row r="2561" spans="1:40">
      <c r="A2561" s="76"/>
    </row>
    <row r="2562" spans="1:40">
      <c r="A2562" s="76"/>
    </row>
    <row r="2563" spans="1:40">
      <c r="A2563" s="76"/>
    </row>
    <row r="2564" spans="1:40">
      <c r="A2564" s="76"/>
    </row>
    <row r="2565" spans="1:40">
      <c r="A2565" s="76"/>
    </row>
    <row r="2566" spans="1:40">
      <c r="A2566" s="76"/>
    </row>
    <row r="2567" spans="1:40">
      <c r="A2567" s="76"/>
    </row>
    <row r="2568" spans="1:40">
      <c r="A2568" s="76"/>
    </row>
    <row r="2569" spans="1:40">
      <c r="A2569" s="76"/>
    </row>
    <row r="2570" spans="1:40">
      <c r="A2570" s="76"/>
    </row>
    <row r="2571" spans="1:40">
      <c r="A2571" s="76"/>
    </row>
    <row r="2572" spans="1:40">
      <c r="A2572" s="76"/>
    </row>
    <row r="2573" spans="1:40">
      <c r="A2573" s="75"/>
      <c r="B2573" s="75"/>
      <c r="C2573" s="75"/>
      <c r="D2573" s="75"/>
      <c r="E2573" s="75"/>
      <c r="F2573" s="75"/>
      <c r="G2573" s="75"/>
      <c r="H2573" s="75"/>
      <c r="I2573" s="75"/>
      <c r="J2573" s="75"/>
      <c r="K2573" s="75"/>
      <c r="L2573" s="75"/>
      <c r="M2573" s="75"/>
      <c r="N2573" s="75"/>
      <c r="O2573" s="75"/>
      <c r="P2573" s="75"/>
      <c r="Q2573" s="75"/>
      <c r="R2573" s="75"/>
      <c r="S2573" s="75"/>
      <c r="T2573" s="75"/>
      <c r="U2573" s="75"/>
      <c r="V2573" s="75"/>
      <c r="W2573" s="75"/>
      <c r="X2573" s="75"/>
      <c r="Y2573" s="75"/>
      <c r="Z2573" s="75"/>
      <c r="AA2573" s="75"/>
      <c r="AB2573" s="75"/>
      <c r="AC2573" s="75"/>
      <c r="AD2573" s="75"/>
      <c r="AE2573" s="75"/>
      <c r="AF2573" s="75"/>
      <c r="AG2573" s="75"/>
      <c r="AH2573" s="75"/>
      <c r="AI2573" s="75"/>
      <c r="AJ2573" s="75"/>
      <c r="AK2573" s="75"/>
      <c r="AL2573" s="75"/>
      <c r="AM2573" s="75"/>
      <c r="AN2573" s="75"/>
    </row>
    <row r="2574" spans="1:40">
      <c r="A2574" s="75"/>
      <c r="B2574" s="75"/>
      <c r="C2574" s="75"/>
      <c r="D2574" s="75"/>
      <c r="E2574" s="75"/>
      <c r="F2574" s="75"/>
      <c r="G2574" s="75"/>
      <c r="H2574" s="75"/>
      <c r="I2574" s="75"/>
      <c r="J2574" s="75"/>
      <c r="K2574" s="75"/>
      <c r="L2574" s="75"/>
      <c r="M2574" s="75"/>
      <c r="N2574" s="75"/>
      <c r="O2574" s="75"/>
      <c r="P2574" s="75"/>
      <c r="Q2574" s="75"/>
      <c r="R2574" s="75"/>
      <c r="S2574" s="75"/>
      <c r="T2574" s="75"/>
      <c r="U2574" s="75"/>
      <c r="V2574" s="75"/>
      <c r="W2574" s="75"/>
      <c r="X2574" s="75"/>
      <c r="Y2574" s="75"/>
      <c r="Z2574" s="75"/>
      <c r="AA2574" s="75"/>
      <c r="AB2574" s="75"/>
      <c r="AC2574" s="75"/>
      <c r="AD2574" s="75"/>
      <c r="AE2574" s="75"/>
      <c r="AF2574" s="75"/>
      <c r="AG2574" s="75"/>
      <c r="AH2574" s="75"/>
      <c r="AI2574" s="75"/>
      <c r="AJ2574" s="75"/>
      <c r="AK2574" s="75"/>
      <c r="AL2574" s="75"/>
      <c r="AM2574" s="75"/>
      <c r="AN2574" s="75"/>
    </row>
    <row r="2575" spans="1:40">
      <c r="A2575" s="76"/>
    </row>
    <row r="2576" spans="1:40">
      <c r="A2576" s="76"/>
    </row>
    <row r="2577" spans="1:24">
      <c r="A2577" s="76"/>
    </row>
    <row r="2578" spans="1:24">
      <c r="A2578" s="76"/>
    </row>
    <row r="2579" spans="1:24">
      <c r="A2579" s="76"/>
    </row>
    <row r="2580" spans="1:24">
      <c r="A2580" s="76"/>
    </row>
    <row r="2581" spans="1:24">
      <c r="A2581" s="76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</row>
    <row r="2582" spans="1:24">
      <c r="A2582" s="76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</row>
    <row r="2583" spans="1:24">
      <c r="A2583" s="76"/>
    </row>
    <row r="2584" spans="1:24">
      <c r="A2584" s="76"/>
    </row>
    <row r="2585" spans="1:24">
      <c r="A2585" s="76"/>
    </row>
    <row r="2586" spans="1:24">
      <c r="A2586" s="76"/>
    </row>
    <row r="2587" spans="1:24">
      <c r="A2587" s="76"/>
    </row>
    <row r="2588" spans="1:24">
      <c r="A2588" s="76"/>
    </row>
    <row r="2589" spans="1:24">
      <c r="A2589" s="76"/>
    </row>
    <row r="2590" spans="1:24">
      <c r="A2590" s="76"/>
    </row>
    <row r="2591" spans="1:24">
      <c r="A2591" s="76"/>
    </row>
    <row r="2592" spans="1:24">
      <c r="A2592" s="76"/>
    </row>
    <row r="2593" spans="1:40">
      <c r="A2593" s="76"/>
    </row>
    <row r="2594" spans="1:40">
      <c r="A2594" s="76"/>
    </row>
    <row r="2595" spans="1:40">
      <c r="A2595" s="75"/>
      <c r="B2595" s="75"/>
      <c r="C2595" s="75"/>
      <c r="D2595" s="75"/>
      <c r="E2595" s="75"/>
      <c r="F2595" s="75"/>
      <c r="G2595" s="75"/>
      <c r="H2595" s="75"/>
      <c r="I2595" s="75"/>
      <c r="J2595" s="75"/>
      <c r="K2595" s="75"/>
      <c r="L2595" s="75"/>
      <c r="M2595" s="75"/>
      <c r="N2595" s="75"/>
      <c r="O2595" s="75"/>
      <c r="P2595" s="75"/>
      <c r="Q2595" s="75"/>
      <c r="R2595" s="75"/>
      <c r="S2595" s="75"/>
      <c r="T2595" s="75"/>
      <c r="U2595" s="75"/>
      <c r="V2595" s="75"/>
      <c r="W2595" s="75"/>
      <c r="X2595" s="75"/>
      <c r="Y2595" s="75"/>
      <c r="Z2595" s="75"/>
      <c r="AA2595" s="75"/>
      <c r="AB2595" s="75"/>
      <c r="AC2595" s="75"/>
      <c r="AD2595" s="75"/>
      <c r="AE2595" s="75"/>
      <c r="AF2595" s="75"/>
      <c r="AG2595" s="75"/>
      <c r="AH2595" s="75"/>
      <c r="AI2595" s="75"/>
      <c r="AJ2595" s="75"/>
      <c r="AK2595" s="75"/>
      <c r="AL2595" s="75"/>
      <c r="AM2595" s="75"/>
      <c r="AN2595" s="75"/>
    </row>
    <row r="2596" spans="1:40">
      <c r="A2596" s="75"/>
      <c r="B2596" s="75"/>
      <c r="C2596" s="75"/>
      <c r="D2596" s="75"/>
      <c r="E2596" s="75"/>
      <c r="F2596" s="75"/>
      <c r="G2596" s="75"/>
      <c r="H2596" s="75"/>
      <c r="I2596" s="75"/>
      <c r="J2596" s="75"/>
      <c r="K2596" s="75"/>
      <c r="L2596" s="75"/>
      <c r="M2596" s="75"/>
      <c r="N2596" s="75"/>
      <c r="O2596" s="75"/>
      <c r="P2596" s="75"/>
      <c r="Q2596" s="75"/>
      <c r="R2596" s="75"/>
      <c r="S2596" s="75"/>
      <c r="T2596" s="75"/>
      <c r="U2596" s="75"/>
      <c r="V2596" s="75"/>
      <c r="W2596" s="75"/>
      <c r="X2596" s="75"/>
      <c r="Y2596" s="75"/>
      <c r="Z2596" s="75"/>
      <c r="AA2596" s="75"/>
      <c r="AB2596" s="75"/>
      <c r="AC2596" s="75"/>
      <c r="AD2596" s="75"/>
      <c r="AE2596" s="75"/>
      <c r="AF2596" s="75"/>
      <c r="AG2596" s="75"/>
      <c r="AH2596" s="75"/>
      <c r="AI2596" s="75"/>
      <c r="AJ2596" s="75"/>
      <c r="AK2596" s="75"/>
      <c r="AL2596" s="75"/>
      <c r="AM2596" s="75"/>
      <c r="AN2596" s="75"/>
    </row>
    <row r="2597" spans="1:40">
      <c r="A2597" s="76"/>
    </row>
    <row r="2598" spans="1:40">
      <c r="A2598" s="76"/>
    </row>
    <row r="2599" spans="1:40">
      <c r="A2599" s="76"/>
    </row>
    <row r="2600" spans="1:40">
      <c r="A2600" s="76"/>
    </row>
    <row r="2601" spans="1:40">
      <c r="A2601" s="76"/>
    </row>
    <row r="2602" spans="1:40">
      <c r="A2602" s="76"/>
    </row>
    <row r="2603" spans="1:40">
      <c r="A2603" s="76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</row>
    <row r="2604" spans="1:40">
      <c r="A2604" s="76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</row>
    <row r="2605" spans="1:40">
      <c r="A2605" s="76"/>
    </row>
    <row r="2606" spans="1:40">
      <c r="A2606" s="76"/>
    </row>
    <row r="2607" spans="1:40">
      <c r="A2607" s="76"/>
    </row>
    <row r="2608" spans="1:40">
      <c r="A2608" s="76"/>
    </row>
    <row r="2609" spans="1:40">
      <c r="A2609" s="76"/>
    </row>
    <row r="2610" spans="1:40">
      <c r="A2610" s="76"/>
    </row>
    <row r="2611" spans="1:40">
      <c r="A2611" s="76"/>
    </row>
    <row r="2612" spans="1:40">
      <c r="A2612" s="76"/>
    </row>
    <row r="2613" spans="1:40">
      <c r="A2613" s="76"/>
    </row>
    <row r="2614" spans="1:40">
      <c r="A2614" s="76"/>
    </row>
    <row r="2615" spans="1:40">
      <c r="A2615" s="76"/>
    </row>
    <row r="2616" spans="1:40">
      <c r="A2616" s="76"/>
    </row>
    <row r="2617" spans="1:40">
      <c r="A2617" s="75"/>
      <c r="B2617" s="75"/>
      <c r="C2617" s="75"/>
      <c r="D2617" s="75"/>
      <c r="E2617" s="75"/>
      <c r="F2617" s="75"/>
      <c r="G2617" s="75"/>
      <c r="H2617" s="75"/>
      <c r="I2617" s="75"/>
      <c r="J2617" s="75"/>
      <c r="K2617" s="75"/>
      <c r="L2617" s="75"/>
      <c r="M2617" s="75"/>
      <c r="N2617" s="75"/>
      <c r="O2617" s="75"/>
      <c r="P2617" s="75"/>
      <c r="Q2617" s="75"/>
      <c r="R2617" s="75"/>
      <c r="S2617" s="75"/>
      <c r="T2617" s="75"/>
      <c r="U2617" s="75"/>
      <c r="V2617" s="75"/>
      <c r="W2617" s="75"/>
      <c r="X2617" s="75"/>
      <c r="Y2617" s="75"/>
      <c r="Z2617" s="75"/>
      <c r="AA2617" s="75"/>
      <c r="AB2617" s="75"/>
      <c r="AC2617" s="75"/>
      <c r="AD2617" s="75"/>
      <c r="AE2617" s="75"/>
      <c r="AF2617" s="75"/>
      <c r="AG2617" s="75"/>
      <c r="AH2617" s="75"/>
      <c r="AI2617" s="75"/>
      <c r="AJ2617" s="75"/>
      <c r="AK2617" s="75"/>
      <c r="AL2617" s="75"/>
      <c r="AM2617" s="75"/>
      <c r="AN2617" s="75"/>
    </row>
    <row r="2618" spans="1:40">
      <c r="A2618" s="75"/>
      <c r="B2618" s="75"/>
      <c r="C2618" s="75"/>
      <c r="D2618" s="75"/>
      <c r="E2618" s="75"/>
      <c r="F2618" s="75"/>
      <c r="G2618" s="75"/>
      <c r="H2618" s="75"/>
      <c r="I2618" s="75"/>
      <c r="J2618" s="75"/>
      <c r="K2618" s="75"/>
      <c r="L2618" s="75"/>
      <c r="M2618" s="75"/>
      <c r="N2618" s="75"/>
      <c r="O2618" s="75"/>
      <c r="P2618" s="75"/>
      <c r="Q2618" s="75"/>
      <c r="R2618" s="75"/>
      <c r="S2618" s="75"/>
      <c r="T2618" s="75"/>
      <c r="U2618" s="75"/>
      <c r="V2618" s="75"/>
      <c r="W2618" s="75"/>
      <c r="X2618" s="75"/>
      <c r="Y2618" s="75"/>
      <c r="Z2618" s="75"/>
      <c r="AA2618" s="75"/>
      <c r="AB2618" s="75"/>
      <c r="AC2618" s="75"/>
      <c r="AD2618" s="75"/>
      <c r="AE2618" s="75"/>
      <c r="AF2618" s="75"/>
      <c r="AG2618" s="75"/>
      <c r="AH2618" s="75"/>
      <c r="AI2618" s="75"/>
      <c r="AJ2618" s="75"/>
      <c r="AK2618" s="75"/>
      <c r="AL2618" s="75"/>
      <c r="AM2618" s="75"/>
      <c r="AN2618" s="75"/>
    </row>
    <row r="2619" spans="1:40">
      <c r="A2619" s="76"/>
    </row>
    <row r="2620" spans="1:40">
      <c r="A2620" s="76"/>
    </row>
    <row r="2621" spans="1:40">
      <c r="A2621" s="76"/>
    </row>
    <row r="2622" spans="1:40">
      <c r="A2622" s="76"/>
    </row>
    <row r="2623" spans="1:40">
      <c r="A2623" s="76"/>
    </row>
    <row r="2624" spans="1:40">
      <c r="A2624" s="76"/>
    </row>
    <row r="2625" spans="1:40">
      <c r="A2625" s="76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</row>
    <row r="2626" spans="1:40">
      <c r="A2626" s="76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</row>
    <row r="2627" spans="1:40">
      <c r="A2627" s="76"/>
    </row>
    <row r="2628" spans="1:40">
      <c r="A2628" s="76"/>
    </row>
    <row r="2629" spans="1:40">
      <c r="A2629" s="76"/>
    </row>
    <row r="2630" spans="1:40">
      <c r="A2630" s="76"/>
    </row>
    <row r="2631" spans="1:40">
      <c r="A2631" s="76"/>
    </row>
    <row r="2632" spans="1:40">
      <c r="A2632" s="76"/>
    </row>
    <row r="2633" spans="1:40">
      <c r="A2633" s="76"/>
    </row>
    <row r="2634" spans="1:40">
      <c r="A2634" s="76"/>
    </row>
    <row r="2635" spans="1:40">
      <c r="A2635" s="76"/>
    </row>
    <row r="2636" spans="1:40">
      <c r="A2636" s="76"/>
    </row>
    <row r="2637" spans="1:40">
      <c r="A2637" s="76"/>
    </row>
    <row r="2638" spans="1:40">
      <c r="A2638" s="76"/>
    </row>
    <row r="2639" spans="1:40">
      <c r="A2639" s="75"/>
      <c r="B2639" s="75"/>
      <c r="C2639" s="75"/>
      <c r="D2639" s="75"/>
      <c r="E2639" s="75"/>
      <c r="F2639" s="75"/>
      <c r="G2639" s="75"/>
      <c r="H2639" s="75"/>
      <c r="I2639" s="75"/>
      <c r="J2639" s="75"/>
      <c r="K2639" s="75"/>
      <c r="L2639" s="75"/>
      <c r="M2639" s="75"/>
      <c r="N2639" s="75"/>
      <c r="O2639" s="75"/>
      <c r="P2639" s="75"/>
      <c r="Q2639" s="75"/>
      <c r="R2639" s="75"/>
      <c r="S2639" s="75"/>
      <c r="T2639" s="75"/>
      <c r="U2639" s="75"/>
      <c r="V2639" s="75"/>
      <c r="W2639" s="75"/>
      <c r="X2639" s="75"/>
      <c r="Y2639" s="75"/>
      <c r="Z2639" s="75"/>
      <c r="AA2639" s="75"/>
      <c r="AB2639" s="75"/>
      <c r="AC2639" s="75"/>
      <c r="AD2639" s="75"/>
      <c r="AE2639" s="75"/>
      <c r="AF2639" s="75"/>
      <c r="AG2639" s="75"/>
      <c r="AH2639" s="75"/>
      <c r="AI2639" s="75"/>
      <c r="AJ2639" s="75"/>
      <c r="AK2639" s="75"/>
      <c r="AL2639" s="75"/>
      <c r="AM2639" s="75"/>
      <c r="AN2639" s="75"/>
    </row>
    <row r="2640" spans="1:40">
      <c r="A2640" s="75"/>
      <c r="B2640" s="75"/>
      <c r="C2640" s="75"/>
      <c r="D2640" s="75"/>
      <c r="E2640" s="75"/>
      <c r="F2640" s="75"/>
      <c r="G2640" s="75"/>
      <c r="H2640" s="75"/>
      <c r="I2640" s="75"/>
      <c r="J2640" s="75"/>
      <c r="K2640" s="75"/>
      <c r="L2640" s="75"/>
      <c r="M2640" s="75"/>
      <c r="N2640" s="75"/>
      <c r="O2640" s="75"/>
      <c r="P2640" s="75"/>
      <c r="Q2640" s="75"/>
      <c r="R2640" s="75"/>
      <c r="S2640" s="75"/>
      <c r="T2640" s="75"/>
      <c r="U2640" s="75"/>
      <c r="V2640" s="75"/>
      <c r="W2640" s="75"/>
      <c r="X2640" s="75"/>
      <c r="Y2640" s="75"/>
      <c r="Z2640" s="75"/>
      <c r="AA2640" s="75"/>
      <c r="AB2640" s="75"/>
      <c r="AC2640" s="75"/>
      <c r="AD2640" s="75"/>
      <c r="AE2640" s="75"/>
      <c r="AF2640" s="75"/>
      <c r="AG2640" s="75"/>
      <c r="AH2640" s="75"/>
      <c r="AI2640" s="75"/>
      <c r="AJ2640" s="75"/>
      <c r="AK2640" s="75"/>
      <c r="AL2640" s="75"/>
      <c r="AM2640" s="75"/>
      <c r="AN2640" s="75"/>
    </row>
  </sheetData>
  <mergeCells count="240">
    <mergeCell ref="A2617:AN2618"/>
    <mergeCell ref="A2619:A2638"/>
    <mergeCell ref="A2639:AN2640"/>
    <mergeCell ref="A2509:A2528"/>
    <mergeCell ref="A2529:AN2530"/>
    <mergeCell ref="A2531:A2550"/>
    <mergeCell ref="A2551:AN2552"/>
    <mergeCell ref="A2553:A2572"/>
    <mergeCell ref="A2573:AN2574"/>
    <mergeCell ref="A2575:A2594"/>
    <mergeCell ref="A2595:AN2596"/>
    <mergeCell ref="A2597:A2616"/>
    <mergeCell ref="A2419:AN2420"/>
    <mergeCell ref="A2421:A2440"/>
    <mergeCell ref="A2441:AN2442"/>
    <mergeCell ref="A2443:A2462"/>
    <mergeCell ref="A2463:AN2464"/>
    <mergeCell ref="A2465:A2484"/>
    <mergeCell ref="A2485:AN2486"/>
    <mergeCell ref="A2487:A2506"/>
    <mergeCell ref="A2507:AN2508"/>
    <mergeCell ref="A2311:A2330"/>
    <mergeCell ref="A2331:AN2332"/>
    <mergeCell ref="A2333:A2352"/>
    <mergeCell ref="A2353:AN2354"/>
    <mergeCell ref="A2355:A2374"/>
    <mergeCell ref="A2375:AN2376"/>
    <mergeCell ref="A2377:A2396"/>
    <mergeCell ref="A2397:AN2398"/>
    <mergeCell ref="A2399:A2418"/>
    <mergeCell ref="A2221:AN2222"/>
    <mergeCell ref="A2223:A2242"/>
    <mergeCell ref="A2243:AN2244"/>
    <mergeCell ref="A2245:A2264"/>
    <mergeCell ref="A2265:AN2266"/>
    <mergeCell ref="A2267:A2286"/>
    <mergeCell ref="A2287:AN2288"/>
    <mergeCell ref="A2289:A2308"/>
    <mergeCell ref="A2309:AN2310"/>
    <mergeCell ref="A2113:A2132"/>
    <mergeCell ref="A2133:AN2134"/>
    <mergeCell ref="A2135:A2154"/>
    <mergeCell ref="A2155:AN2156"/>
    <mergeCell ref="A2157:A2176"/>
    <mergeCell ref="A2177:AN2178"/>
    <mergeCell ref="A2179:A2198"/>
    <mergeCell ref="A2199:AN2200"/>
    <mergeCell ref="A2201:A2220"/>
    <mergeCell ref="A2023:AN2024"/>
    <mergeCell ref="A2025:A2044"/>
    <mergeCell ref="A2045:AN2046"/>
    <mergeCell ref="A2047:A2066"/>
    <mergeCell ref="A2067:AN2068"/>
    <mergeCell ref="A2069:A2088"/>
    <mergeCell ref="A2089:AN2090"/>
    <mergeCell ref="A2091:A2110"/>
    <mergeCell ref="A2111:AN2112"/>
    <mergeCell ref="A1915:A1934"/>
    <mergeCell ref="A1935:AN1936"/>
    <mergeCell ref="A1937:A1956"/>
    <mergeCell ref="A1957:AN1958"/>
    <mergeCell ref="A1959:A1978"/>
    <mergeCell ref="A1979:AN1980"/>
    <mergeCell ref="A1981:A2000"/>
    <mergeCell ref="A2001:AN2002"/>
    <mergeCell ref="A2003:A2022"/>
    <mergeCell ref="A1825:AN1826"/>
    <mergeCell ref="A1827:A1846"/>
    <mergeCell ref="A1847:AN1848"/>
    <mergeCell ref="A1849:A1868"/>
    <mergeCell ref="A1869:AN1870"/>
    <mergeCell ref="A1871:A1890"/>
    <mergeCell ref="A1891:AN1892"/>
    <mergeCell ref="A1893:A1912"/>
    <mergeCell ref="A1913:AN1914"/>
    <mergeCell ref="A1429:AN1430"/>
    <mergeCell ref="A1431:A1450"/>
    <mergeCell ref="A1451:AN1452"/>
    <mergeCell ref="A1759:AN1760"/>
    <mergeCell ref="A1761:A1780"/>
    <mergeCell ref="A1781:AN1782"/>
    <mergeCell ref="A1783:A1802"/>
    <mergeCell ref="A1803:AN1804"/>
    <mergeCell ref="A1805:A1824"/>
    <mergeCell ref="A1651:A1670"/>
    <mergeCell ref="A1671:AN1672"/>
    <mergeCell ref="A1673:A1692"/>
    <mergeCell ref="A1693:AN1694"/>
    <mergeCell ref="A1695:A1714"/>
    <mergeCell ref="A1715:AN1716"/>
    <mergeCell ref="A1717:A1736"/>
    <mergeCell ref="A1737:AN1738"/>
    <mergeCell ref="A1739:A1758"/>
    <mergeCell ref="A1649:AN1650"/>
    <mergeCell ref="A1585:A1604"/>
    <mergeCell ref="A1605:AN1606"/>
    <mergeCell ref="A1321:A1340"/>
    <mergeCell ref="A1341:AN1342"/>
    <mergeCell ref="A1343:A1362"/>
    <mergeCell ref="A1363:AN1364"/>
    <mergeCell ref="A1365:A1384"/>
    <mergeCell ref="A1607:A1626"/>
    <mergeCell ref="A1627:AN1628"/>
    <mergeCell ref="A1629:A1648"/>
    <mergeCell ref="A1453:A1472"/>
    <mergeCell ref="A1473:AN1474"/>
    <mergeCell ref="A1475:A1494"/>
    <mergeCell ref="A1495:AN1496"/>
    <mergeCell ref="A1497:A1516"/>
    <mergeCell ref="A1517:AN1518"/>
    <mergeCell ref="A1519:A1538"/>
    <mergeCell ref="A1539:AN1540"/>
    <mergeCell ref="A1385:AN1386"/>
    <mergeCell ref="A1387:A1406"/>
    <mergeCell ref="A1407:AN1408"/>
    <mergeCell ref="A1409:A1428"/>
    <mergeCell ref="A1541:A1560"/>
    <mergeCell ref="A1561:AN1562"/>
    <mergeCell ref="A1563:A1582"/>
    <mergeCell ref="A1583:AN1584"/>
    <mergeCell ref="A1297:AN1298"/>
    <mergeCell ref="A1299:A1318"/>
    <mergeCell ref="A1319:AN1320"/>
    <mergeCell ref="A1189:A1208"/>
    <mergeCell ref="A1209:AN1210"/>
    <mergeCell ref="A1211:A1230"/>
    <mergeCell ref="A1231:AN1232"/>
    <mergeCell ref="A1233:A1252"/>
    <mergeCell ref="A1253:AN1254"/>
    <mergeCell ref="A1255:A1274"/>
    <mergeCell ref="A1275:AN1276"/>
    <mergeCell ref="A1277:A1296"/>
    <mergeCell ref="A1101:A1120"/>
    <mergeCell ref="A1121:AN1122"/>
    <mergeCell ref="A1123:A1142"/>
    <mergeCell ref="A1143:AN1144"/>
    <mergeCell ref="A1145:A1164"/>
    <mergeCell ref="A1165:AN1166"/>
    <mergeCell ref="A1167:A1186"/>
    <mergeCell ref="A1187:AN1188"/>
    <mergeCell ref="A661:A680"/>
    <mergeCell ref="A681:AN682"/>
    <mergeCell ref="A683:A702"/>
    <mergeCell ref="A703:AN704"/>
    <mergeCell ref="A705:A724"/>
    <mergeCell ref="A725:AN726"/>
    <mergeCell ref="A835:AN836"/>
    <mergeCell ref="A837:A856"/>
    <mergeCell ref="A857:AN858"/>
    <mergeCell ref="A859:A878"/>
    <mergeCell ref="A879:AN880"/>
    <mergeCell ref="A727:A746"/>
    <mergeCell ref="A747:AN748"/>
    <mergeCell ref="A749:A768"/>
    <mergeCell ref="A769:AN770"/>
    <mergeCell ref="A771:A790"/>
    <mergeCell ref="A571:AN572"/>
    <mergeCell ref="A573:A592"/>
    <mergeCell ref="A593:AN594"/>
    <mergeCell ref="A595:A614"/>
    <mergeCell ref="A615:AN616"/>
    <mergeCell ref="A617:A636"/>
    <mergeCell ref="A637:AN638"/>
    <mergeCell ref="A639:A658"/>
    <mergeCell ref="A659:AN660"/>
    <mergeCell ref="A463:A482"/>
    <mergeCell ref="A483:AN484"/>
    <mergeCell ref="A485:A504"/>
    <mergeCell ref="A505:AN506"/>
    <mergeCell ref="A507:A526"/>
    <mergeCell ref="A527:AN528"/>
    <mergeCell ref="A529:A548"/>
    <mergeCell ref="A549:AN550"/>
    <mergeCell ref="A551:A570"/>
    <mergeCell ref="A441:A460"/>
    <mergeCell ref="A461:AN462"/>
    <mergeCell ref="A287:A306"/>
    <mergeCell ref="A307:AN308"/>
    <mergeCell ref="A309:A328"/>
    <mergeCell ref="A329:AN330"/>
    <mergeCell ref="A331:A350"/>
    <mergeCell ref="A351:AN352"/>
    <mergeCell ref="A353:A372"/>
    <mergeCell ref="A373:AN374"/>
    <mergeCell ref="A375:A394"/>
    <mergeCell ref="A199:A218"/>
    <mergeCell ref="A219:AN220"/>
    <mergeCell ref="A221:A240"/>
    <mergeCell ref="A241:AN242"/>
    <mergeCell ref="A395:AN396"/>
    <mergeCell ref="A397:A416"/>
    <mergeCell ref="A417:AN418"/>
    <mergeCell ref="A419:A438"/>
    <mergeCell ref="A439:AN440"/>
    <mergeCell ref="A1:A20"/>
    <mergeCell ref="A21:AN22"/>
    <mergeCell ref="A23:A42"/>
    <mergeCell ref="A43:AN44"/>
    <mergeCell ref="A45:A64"/>
    <mergeCell ref="A65:AN66"/>
    <mergeCell ref="A67:A86"/>
    <mergeCell ref="A791:AN792"/>
    <mergeCell ref="A793:A812"/>
    <mergeCell ref="A87:AN88"/>
    <mergeCell ref="A155:A174"/>
    <mergeCell ref="A109:AN110"/>
    <mergeCell ref="A111:A130"/>
    <mergeCell ref="A131:AN132"/>
    <mergeCell ref="A133:A152"/>
    <mergeCell ref="A153:AN154"/>
    <mergeCell ref="A243:A262"/>
    <mergeCell ref="A89:A108"/>
    <mergeCell ref="A175:AN176"/>
    <mergeCell ref="A263:AN264"/>
    <mergeCell ref="A265:A284"/>
    <mergeCell ref="A285:AN286"/>
    <mergeCell ref="A177:A196"/>
    <mergeCell ref="A197:AN198"/>
    <mergeCell ref="A813:AN814"/>
    <mergeCell ref="A815:A834"/>
    <mergeCell ref="A881:A900"/>
    <mergeCell ref="A901:AN902"/>
    <mergeCell ref="A903:A922"/>
    <mergeCell ref="A923:AN924"/>
    <mergeCell ref="A925:A944"/>
    <mergeCell ref="A945:AN946"/>
    <mergeCell ref="A947:A966"/>
    <mergeCell ref="A967:AN968"/>
    <mergeCell ref="A969:A988"/>
    <mergeCell ref="A1079:A1098"/>
    <mergeCell ref="A1099:AN1100"/>
    <mergeCell ref="A989:AN990"/>
    <mergeCell ref="A991:A1010"/>
    <mergeCell ref="A1011:AN1012"/>
    <mergeCell ref="A1013:A1032"/>
    <mergeCell ref="A1033:AN1034"/>
    <mergeCell ref="A1035:A1054"/>
    <mergeCell ref="A1055:AN1056"/>
    <mergeCell ref="A1057:A1076"/>
    <mergeCell ref="A1077:AN107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BEFA-EDC9-47C4-8751-20DF3A4CA866}">
  <dimension ref="A1:N3"/>
  <sheetViews>
    <sheetView workbookViewId="0">
      <selection activeCell="A3" sqref="A3:N3"/>
    </sheetView>
  </sheetViews>
  <sheetFormatPr defaultRowHeight="14.4"/>
  <sheetData>
    <row r="1" spans="1:14">
      <c r="A1">
        <v>1</v>
      </c>
      <c r="B1">
        <v>30</v>
      </c>
      <c r="C1" t="s">
        <v>74</v>
      </c>
      <c r="D1" t="s">
        <v>77</v>
      </c>
      <c r="E1">
        <v>0.76300000000000001</v>
      </c>
      <c r="F1">
        <v>0.98199999999999998</v>
      </c>
      <c r="G1">
        <v>9.2200000000000006</v>
      </c>
      <c r="H1">
        <v>0.44800000000000001</v>
      </c>
      <c r="I1">
        <v>1.042</v>
      </c>
      <c r="J1">
        <v>16814</v>
      </c>
      <c r="K1">
        <v>12</v>
      </c>
      <c r="L1">
        <v>16826</v>
      </c>
      <c r="M1">
        <v>7.1318198026863191E-4</v>
      </c>
      <c r="N1">
        <v>56.052</v>
      </c>
    </row>
    <row r="2" spans="1:14">
      <c r="A2">
        <v>1</v>
      </c>
      <c r="B2">
        <v>12</v>
      </c>
      <c r="C2" t="s">
        <v>74</v>
      </c>
      <c r="D2" t="s">
        <v>77</v>
      </c>
      <c r="E2">
        <v>0.76</v>
      </c>
      <c r="F2">
        <v>0.98199999999999998</v>
      </c>
      <c r="G2">
        <v>7.5469999999999997</v>
      </c>
      <c r="H2">
        <v>0.316</v>
      </c>
      <c r="I2">
        <v>1.089</v>
      </c>
      <c r="J2">
        <v>6932</v>
      </c>
      <c r="K2">
        <v>3</v>
      </c>
      <c r="L2">
        <v>6935</v>
      </c>
      <c r="M2">
        <v>4.3258832011535688E-4</v>
      </c>
      <c r="N2">
        <v>23.111999999999998</v>
      </c>
    </row>
    <row r="3" spans="1:14">
      <c r="A3">
        <v>1</v>
      </c>
      <c r="B3" t="s">
        <v>75</v>
      </c>
      <c r="C3" t="s">
        <v>74</v>
      </c>
      <c r="D3" t="s">
        <v>77</v>
      </c>
      <c r="E3">
        <v>0.76</v>
      </c>
      <c r="F3">
        <v>0.98</v>
      </c>
      <c r="G3">
        <v>26.44</v>
      </c>
      <c r="H3">
        <v>0.46</v>
      </c>
      <c r="I3">
        <v>1.044</v>
      </c>
      <c r="J3">
        <v>98927</v>
      </c>
      <c r="K3">
        <v>15</v>
      </c>
      <c r="L3">
        <v>98942</v>
      </c>
      <c r="M3">
        <v>1.516039700026278E-4</v>
      </c>
      <c r="N3">
        <v>32.963999999999999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D220-EE44-4E3B-B719-787EB5590D5C}">
  <dimension ref="A1:I31"/>
  <sheetViews>
    <sheetView workbookViewId="0">
      <selection activeCell="J1" sqref="J1"/>
    </sheetView>
  </sheetViews>
  <sheetFormatPr defaultRowHeight="14.4"/>
  <sheetData>
    <row r="1" spans="1:9">
      <c r="A1" s="45" t="s">
        <v>77</v>
      </c>
      <c r="B1">
        <v>0.76</v>
      </c>
      <c r="C1">
        <v>0.98</v>
      </c>
      <c r="D1">
        <v>26.44</v>
      </c>
      <c r="E1">
        <v>0.46</v>
      </c>
      <c r="F1">
        <v>1.044</v>
      </c>
      <c r="G1" s="41">
        <v>98927</v>
      </c>
      <c r="H1">
        <v>15</v>
      </c>
      <c r="I1">
        <v>0</v>
      </c>
    </row>
    <row r="4" spans="1:9">
      <c r="A4" s="45" t="s">
        <v>77</v>
      </c>
      <c r="B4">
        <v>0.78200000000000003</v>
      </c>
      <c r="C4">
        <v>1</v>
      </c>
      <c r="D4">
        <v>5.7480000000000002</v>
      </c>
      <c r="E4">
        <v>0.38900000000000001</v>
      </c>
      <c r="F4">
        <v>1.097</v>
      </c>
      <c r="G4" s="41">
        <v>1782</v>
      </c>
      <c r="H4">
        <v>0</v>
      </c>
      <c r="I4">
        <v>0</v>
      </c>
    </row>
    <row r="7" spans="1:9">
      <c r="A7" t="s">
        <v>77</v>
      </c>
      <c r="B7">
        <v>0.77600000000000002</v>
      </c>
      <c r="C7">
        <v>1.0669999999999999</v>
      </c>
      <c r="D7">
        <v>11.346</v>
      </c>
      <c r="E7">
        <v>0.70099999999999996</v>
      </c>
      <c r="F7">
        <v>1.1919999999999999</v>
      </c>
      <c r="G7" s="41">
        <v>3326</v>
      </c>
      <c r="H7">
        <v>0</v>
      </c>
      <c r="I7">
        <v>0</v>
      </c>
    </row>
    <row r="10" spans="1:9">
      <c r="A10" s="45" t="s">
        <v>77</v>
      </c>
      <c r="B10">
        <v>0.78</v>
      </c>
      <c r="C10">
        <v>0.99399999999999999</v>
      </c>
      <c r="D10">
        <v>7.282</v>
      </c>
      <c r="E10">
        <v>0.36099999999999999</v>
      </c>
      <c r="F10">
        <v>1.0580000000000001</v>
      </c>
      <c r="G10" s="41">
        <v>5401</v>
      </c>
      <c r="H10">
        <v>0</v>
      </c>
      <c r="I10">
        <v>0</v>
      </c>
    </row>
    <row r="13" spans="1:9">
      <c r="A13" s="45" t="s">
        <v>77</v>
      </c>
      <c r="B13">
        <v>0.76</v>
      </c>
      <c r="C13">
        <v>0.98199999999999998</v>
      </c>
      <c r="D13">
        <v>7.5469999999999997</v>
      </c>
      <c r="E13">
        <v>0.316</v>
      </c>
      <c r="F13">
        <v>1.089</v>
      </c>
      <c r="G13" s="41">
        <v>6932</v>
      </c>
      <c r="H13">
        <v>3</v>
      </c>
      <c r="I13">
        <v>0</v>
      </c>
    </row>
    <row r="16" spans="1:9">
      <c r="A16" s="45" t="s">
        <v>77</v>
      </c>
      <c r="B16">
        <v>0.77700000000000002</v>
      </c>
      <c r="C16">
        <v>1.0329999999999999</v>
      </c>
      <c r="D16">
        <v>18.349</v>
      </c>
      <c r="E16">
        <v>0.68400000000000005</v>
      </c>
      <c r="F16">
        <v>1.071</v>
      </c>
      <c r="G16" s="41">
        <v>8656</v>
      </c>
      <c r="H16">
        <v>0</v>
      </c>
    </row>
    <row r="19" spans="1:9">
      <c r="A19" t="s">
        <v>77</v>
      </c>
      <c r="B19">
        <v>0.76200000000000001</v>
      </c>
      <c r="C19">
        <v>0.96799999999999997</v>
      </c>
      <c r="D19">
        <v>8.5440000000000005</v>
      </c>
      <c r="E19">
        <v>0.29299999999999998</v>
      </c>
      <c r="F19">
        <v>1.044</v>
      </c>
      <c r="G19" s="41">
        <v>11108</v>
      </c>
      <c r="H19">
        <v>0</v>
      </c>
    </row>
    <row r="22" spans="1:9">
      <c r="A22" t="s">
        <v>77</v>
      </c>
      <c r="B22">
        <v>0.76900000000000002</v>
      </c>
      <c r="C22">
        <v>0.95499999999999996</v>
      </c>
      <c r="D22">
        <v>26.44</v>
      </c>
      <c r="E22">
        <v>0.45400000000000001</v>
      </c>
      <c r="F22">
        <v>1.024</v>
      </c>
      <c r="G22" s="41">
        <v>13174</v>
      </c>
      <c r="H22">
        <v>0</v>
      </c>
    </row>
    <row r="25" spans="1:9">
      <c r="A25" s="45" t="s">
        <v>77</v>
      </c>
      <c r="B25">
        <v>0.76600000000000001</v>
      </c>
      <c r="C25">
        <v>0.93400000000000005</v>
      </c>
      <c r="D25">
        <v>7.1429999999999998</v>
      </c>
      <c r="E25">
        <v>0.248</v>
      </c>
      <c r="F25">
        <v>0.98199999999999998</v>
      </c>
      <c r="G25" s="41">
        <v>15378</v>
      </c>
      <c r="H25">
        <v>0</v>
      </c>
      <c r="I25">
        <v>0</v>
      </c>
    </row>
    <row r="28" spans="1:9">
      <c r="A28" t="s">
        <v>77</v>
      </c>
      <c r="B28">
        <v>0.77400000000000002</v>
      </c>
      <c r="C28">
        <v>0.99399999999999999</v>
      </c>
      <c r="D28">
        <v>16.312000000000001</v>
      </c>
      <c r="E28">
        <v>0.58399999999999996</v>
      </c>
      <c r="F28">
        <v>1.0489999999999999</v>
      </c>
      <c r="G28" s="41">
        <v>16247</v>
      </c>
      <c r="H28">
        <v>0</v>
      </c>
      <c r="I28">
        <v>0</v>
      </c>
    </row>
    <row r="31" spans="1:9">
      <c r="A31" t="s">
        <v>77</v>
      </c>
      <c r="B31">
        <v>0.76300000000000001</v>
      </c>
      <c r="C31">
        <v>0.98199999999999998</v>
      </c>
      <c r="D31">
        <v>9.2200000000000006</v>
      </c>
      <c r="E31">
        <v>0.44800000000000001</v>
      </c>
      <c r="F31">
        <v>1.042</v>
      </c>
      <c r="G31" s="41">
        <v>16814</v>
      </c>
      <c r="H31">
        <v>12</v>
      </c>
      <c r="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C250-DD07-4FF3-8780-14D96DA649FE}">
  <dimension ref="A1:J845"/>
  <sheetViews>
    <sheetView topLeftCell="A311" workbookViewId="0">
      <selection activeCell="H316" sqref="B313:H316"/>
    </sheetView>
  </sheetViews>
  <sheetFormatPr defaultColWidth="9" defaultRowHeight="14.4"/>
  <cols>
    <col min="1" max="16384" width="9" style="2"/>
  </cols>
  <sheetData>
    <row r="1" spans="1:9" ht="28.8">
      <c r="A1" s="21" t="s">
        <v>22</v>
      </c>
      <c r="B1" s="20">
        <v>0.08</v>
      </c>
      <c r="C1" s="20">
        <v>24.341999999999999</v>
      </c>
      <c r="D1" s="20">
        <v>60.290999999999997</v>
      </c>
      <c r="E1" s="20">
        <v>12.377000000000001</v>
      </c>
      <c r="F1" s="20">
        <v>37.216000000000001</v>
      </c>
      <c r="G1" s="20">
        <v>258</v>
      </c>
      <c r="H1" s="20">
        <v>0</v>
      </c>
      <c r="I1" s="20">
        <v>0</v>
      </c>
    </row>
    <row r="2" spans="1:9" ht="28.8">
      <c r="A2" s="21" t="s">
        <v>23</v>
      </c>
      <c r="B2" s="20">
        <v>0.30199999999999999</v>
      </c>
      <c r="C2" s="20">
        <v>0.81299999999999994</v>
      </c>
      <c r="D2" s="20">
        <v>27.87</v>
      </c>
      <c r="E2" s="20">
        <v>2.5059999999999998</v>
      </c>
      <c r="F2" s="20">
        <v>0.63400000000000001</v>
      </c>
      <c r="G2" s="20">
        <v>258</v>
      </c>
      <c r="H2" s="20">
        <v>0</v>
      </c>
      <c r="I2" s="20">
        <v>0</v>
      </c>
    </row>
    <row r="3" spans="1:9" ht="43.2">
      <c r="A3" s="21" t="s">
        <v>24</v>
      </c>
      <c r="B3" s="20">
        <v>0.29299999999999998</v>
      </c>
      <c r="C3" s="20">
        <v>9.6050000000000004</v>
      </c>
      <c r="D3" s="20">
        <v>23.417000000000002</v>
      </c>
      <c r="E3" s="20">
        <v>3.8380000000000001</v>
      </c>
      <c r="F3" s="20">
        <v>14.983000000000001</v>
      </c>
      <c r="G3" s="20">
        <v>257</v>
      </c>
      <c r="H3" s="20">
        <v>0</v>
      </c>
      <c r="I3" s="20">
        <v>0</v>
      </c>
    </row>
    <row r="4" spans="1:9" ht="43.2">
      <c r="A4" s="21" t="s">
        <v>45</v>
      </c>
      <c r="B4" s="20">
        <v>0.40400000000000003</v>
      </c>
      <c r="C4" s="20">
        <v>0.72899999999999998</v>
      </c>
      <c r="D4" s="20">
        <v>1.72</v>
      </c>
      <c r="E4" s="20">
        <v>0.26800000000000002</v>
      </c>
      <c r="F4" s="20">
        <v>0.997</v>
      </c>
      <c r="G4" s="20">
        <v>181</v>
      </c>
      <c r="H4" s="20">
        <v>0</v>
      </c>
      <c r="I4" s="20">
        <v>0</v>
      </c>
    </row>
    <row r="5" spans="1:9" ht="57.6">
      <c r="A5" s="21" t="s">
        <v>46</v>
      </c>
      <c r="B5" s="20">
        <v>0.29099999999999998</v>
      </c>
      <c r="C5" s="20">
        <v>0.65400000000000003</v>
      </c>
      <c r="D5" s="20">
        <v>12.069000000000001</v>
      </c>
      <c r="E5" s="20">
        <v>1.4019999999999999</v>
      </c>
      <c r="F5" s="20">
        <v>0.62</v>
      </c>
      <c r="G5" s="20">
        <v>159</v>
      </c>
      <c r="H5" s="20">
        <v>5</v>
      </c>
      <c r="I5" s="20">
        <v>0</v>
      </c>
    </row>
    <row r="6" spans="1:9" ht="43.2">
      <c r="A6" s="21" t="s">
        <v>47</v>
      </c>
      <c r="B6" s="20">
        <v>0.71799999999999997</v>
      </c>
      <c r="C6" s="20">
        <v>1.587</v>
      </c>
      <c r="D6" s="20">
        <v>3.746</v>
      </c>
      <c r="E6" s="20">
        <v>0.54700000000000004</v>
      </c>
      <c r="F6" s="20">
        <v>2.165</v>
      </c>
      <c r="G6" s="20">
        <v>140</v>
      </c>
      <c r="H6" s="20">
        <v>24</v>
      </c>
      <c r="I6" s="20">
        <v>0</v>
      </c>
    </row>
    <row r="7" spans="1:9" ht="43.2">
      <c r="A7" s="21" t="s">
        <v>48</v>
      </c>
      <c r="B7" s="20">
        <v>1.2829999999999999</v>
      </c>
      <c r="C7" s="20">
        <v>2.1709999999999998</v>
      </c>
      <c r="D7" s="20">
        <v>5.4740000000000002</v>
      </c>
      <c r="E7" s="20">
        <v>0.73199999999999998</v>
      </c>
      <c r="F7" s="20">
        <v>2.758</v>
      </c>
      <c r="G7" s="20">
        <v>130</v>
      </c>
      <c r="H7" s="20">
        <v>9</v>
      </c>
      <c r="I7" s="20">
        <v>0</v>
      </c>
    </row>
    <row r="8" spans="1:9" ht="43.2">
      <c r="A8" s="21" t="s">
        <v>49</v>
      </c>
      <c r="B8" s="20">
        <v>0.27500000000000002</v>
      </c>
      <c r="C8" s="20">
        <v>1.31</v>
      </c>
      <c r="D8" s="20">
        <v>33.238</v>
      </c>
      <c r="E8" s="20">
        <v>3.91</v>
      </c>
      <c r="F8" s="20">
        <v>0.71299999999999997</v>
      </c>
      <c r="G8" s="20">
        <v>171</v>
      </c>
      <c r="H8" s="20">
        <v>6</v>
      </c>
      <c r="I8" s="20">
        <v>0</v>
      </c>
    </row>
    <row r="9" spans="1:9" ht="43.2">
      <c r="A9" s="21" t="s">
        <v>50</v>
      </c>
      <c r="B9" s="20">
        <v>0.38</v>
      </c>
      <c r="C9" s="20">
        <v>0.58899999999999997</v>
      </c>
      <c r="D9" s="20">
        <v>1.752</v>
      </c>
      <c r="E9" s="20">
        <v>0.185</v>
      </c>
      <c r="F9" s="20">
        <v>0.78100000000000003</v>
      </c>
      <c r="G9" s="20">
        <v>149</v>
      </c>
      <c r="H9" s="20">
        <v>18</v>
      </c>
      <c r="I9" s="20">
        <v>0</v>
      </c>
    </row>
    <row r="10" spans="1:9" ht="43.2">
      <c r="A10" s="21" t="s">
        <v>51</v>
      </c>
      <c r="B10" s="20">
        <v>1.2130000000000001</v>
      </c>
      <c r="C10" s="20">
        <v>2.0579999999999998</v>
      </c>
      <c r="D10" s="20">
        <v>4.5659999999999998</v>
      </c>
      <c r="E10" s="20">
        <v>0.54900000000000004</v>
      </c>
      <c r="F10" s="20">
        <v>2.6349999999999998</v>
      </c>
      <c r="G10" s="20">
        <v>135</v>
      </c>
      <c r="H10" s="20">
        <v>15</v>
      </c>
      <c r="I10" s="20">
        <v>0</v>
      </c>
    </row>
    <row r="11" spans="1:9" ht="43.2">
      <c r="A11" s="21" t="s">
        <v>52</v>
      </c>
      <c r="B11" s="20">
        <v>0.27800000000000002</v>
      </c>
      <c r="C11" s="20">
        <v>0.49299999999999999</v>
      </c>
      <c r="D11" s="20">
        <v>1.536</v>
      </c>
      <c r="E11" s="20">
        <v>0.14000000000000001</v>
      </c>
      <c r="F11" s="20">
        <v>0.66500000000000004</v>
      </c>
      <c r="G11" s="20">
        <v>188</v>
      </c>
      <c r="H11" s="20">
        <v>0</v>
      </c>
      <c r="I11" s="20">
        <v>0</v>
      </c>
    </row>
    <row r="12" spans="1:9" ht="43.2">
      <c r="A12" s="21" t="s">
        <v>53</v>
      </c>
      <c r="B12" s="20">
        <v>0.23599999999999999</v>
      </c>
      <c r="C12" s="20">
        <v>0.56999999999999995</v>
      </c>
      <c r="D12" s="20">
        <v>3.3039999999999998</v>
      </c>
      <c r="E12" s="20">
        <v>0.55500000000000005</v>
      </c>
      <c r="F12" s="20">
        <v>0.92200000000000004</v>
      </c>
      <c r="G12" s="20">
        <v>177</v>
      </c>
      <c r="H12" s="20">
        <v>8</v>
      </c>
      <c r="I12" s="20">
        <v>0</v>
      </c>
    </row>
    <row r="13" spans="1:9" ht="57.6">
      <c r="A13" s="21" t="s">
        <v>54</v>
      </c>
      <c r="B13" s="20">
        <v>0.29099999999999998</v>
      </c>
      <c r="C13" s="20">
        <v>0.46700000000000003</v>
      </c>
      <c r="D13" s="20">
        <v>1.1200000000000001</v>
      </c>
      <c r="E13" s="20">
        <v>0.124</v>
      </c>
      <c r="F13" s="20">
        <v>0.65</v>
      </c>
      <c r="G13" s="20">
        <v>156</v>
      </c>
      <c r="H13" s="20">
        <v>0</v>
      </c>
      <c r="I13" s="20">
        <v>0</v>
      </c>
    </row>
    <row r="14" spans="1:9" ht="57.6">
      <c r="A14" s="21" t="s">
        <v>55</v>
      </c>
      <c r="B14" s="20">
        <v>0.254</v>
      </c>
      <c r="C14" s="20">
        <v>0.439</v>
      </c>
      <c r="D14" s="20">
        <v>0.83799999999999997</v>
      </c>
      <c r="E14" s="20">
        <v>0.115</v>
      </c>
      <c r="F14" s="20">
        <v>0.62</v>
      </c>
      <c r="G14" s="20">
        <v>155</v>
      </c>
      <c r="H14" s="20">
        <v>0</v>
      </c>
      <c r="I14" s="20">
        <v>0</v>
      </c>
    </row>
    <row r="15" spans="1:9" ht="43.2">
      <c r="A15" s="21" t="s">
        <v>56</v>
      </c>
      <c r="B15" s="20">
        <v>0.128</v>
      </c>
      <c r="C15" s="20">
        <v>0.183</v>
      </c>
      <c r="D15" s="20">
        <v>0.41399999999999998</v>
      </c>
      <c r="E15" s="20">
        <v>5.5E-2</v>
      </c>
      <c r="F15" s="20">
        <v>0.252</v>
      </c>
      <c r="G15" s="20">
        <v>145</v>
      </c>
      <c r="H15" s="20">
        <v>12</v>
      </c>
      <c r="I15" s="20">
        <v>0</v>
      </c>
    </row>
    <row r="16" spans="1:9" ht="28.8">
      <c r="A16" s="21" t="s">
        <v>57</v>
      </c>
      <c r="B16" s="20">
        <v>4.4050000000000002</v>
      </c>
      <c r="C16" s="20">
        <v>65.254000000000005</v>
      </c>
      <c r="D16" s="20">
        <v>114.432</v>
      </c>
      <c r="E16" s="20">
        <v>24.016999999999999</v>
      </c>
      <c r="F16" s="20">
        <v>91.28</v>
      </c>
      <c r="G16" s="20">
        <v>156</v>
      </c>
      <c r="H16" s="20">
        <v>0</v>
      </c>
      <c r="I16" s="20">
        <v>0</v>
      </c>
    </row>
    <row r="17" spans="1:9">
      <c r="A17" s="19" t="s">
        <v>58</v>
      </c>
      <c r="B17" s="19" t="s">
        <v>59</v>
      </c>
      <c r="C17" s="19" t="s">
        <v>60</v>
      </c>
      <c r="D17"/>
      <c r="E17"/>
      <c r="F17"/>
      <c r="G17"/>
      <c r="H17"/>
      <c r="I17"/>
    </row>
    <row r="18" spans="1:9">
      <c r="A18" s="20" t="s">
        <v>19</v>
      </c>
      <c r="B18" s="24">
        <v>2815</v>
      </c>
      <c r="C18" s="20">
        <v>97</v>
      </c>
      <c r="D18" s="20">
        <v>0</v>
      </c>
      <c r="E18"/>
      <c r="F18"/>
      <c r="G18"/>
      <c r="H18"/>
      <c r="I18"/>
    </row>
    <row r="19" spans="1:9" ht="42" thickBot="1">
      <c r="A19" s="19" t="s">
        <v>61</v>
      </c>
      <c r="B19" s="19" t="s">
        <v>62</v>
      </c>
      <c r="C19" s="19" t="s">
        <v>63</v>
      </c>
      <c r="D19" s="19" t="s">
        <v>64</v>
      </c>
      <c r="E19" s="19" t="s">
        <v>65</v>
      </c>
      <c r="F19" s="19" t="s">
        <v>66</v>
      </c>
      <c r="G19" s="19" t="s">
        <v>67</v>
      </c>
      <c r="H19" s="19" t="s">
        <v>68</v>
      </c>
      <c r="I19" s="19" t="s">
        <v>69</v>
      </c>
    </row>
    <row r="20" spans="1:9" ht="15" thickBot="1">
      <c r="A20" s="22"/>
      <c r="B20" s="17"/>
      <c r="C20" s="17"/>
      <c r="D20" s="17"/>
      <c r="E20" s="17"/>
      <c r="F20" s="17"/>
      <c r="G20" s="17"/>
      <c r="H20" s="17"/>
      <c r="I20" s="17"/>
    </row>
    <row r="21" spans="1:9">
      <c r="A21" s="22"/>
      <c r="B21" s="17"/>
      <c r="C21" s="17"/>
      <c r="D21" s="17"/>
      <c r="E21" s="17"/>
      <c r="F21" s="17"/>
      <c r="G21" s="17"/>
      <c r="H21" s="17"/>
      <c r="I21" s="17"/>
    </row>
    <row r="22" spans="1:9">
      <c r="A22" s="22"/>
    </row>
    <row r="23" spans="1:9" ht="15" thickBot="1">
      <c r="A23" s="22"/>
    </row>
    <row r="24" spans="1:9" ht="15" thickBot="1">
      <c r="A24" s="22"/>
      <c r="B24" s="17"/>
      <c r="C24" s="17"/>
      <c r="D24" s="17"/>
      <c r="E24" s="17"/>
      <c r="F24" s="17"/>
      <c r="G24" s="17"/>
      <c r="H24" s="17"/>
      <c r="I24" s="17"/>
    </row>
    <row r="25" spans="1:9" ht="15" thickBot="1">
      <c r="A25" s="22"/>
      <c r="B25" s="17"/>
      <c r="C25" s="17"/>
      <c r="D25" s="17"/>
      <c r="E25" s="17"/>
      <c r="F25" s="17"/>
      <c r="G25" s="17"/>
      <c r="H25" s="17"/>
      <c r="I25" s="17"/>
    </row>
    <row r="26" spans="1:9" ht="15" thickBot="1">
      <c r="A26" s="22"/>
      <c r="B26" s="17"/>
      <c r="C26" s="17"/>
      <c r="D26" s="17"/>
      <c r="E26" s="17"/>
      <c r="F26" s="17"/>
      <c r="G26" s="17"/>
      <c r="H26" s="18"/>
      <c r="I26" s="17"/>
    </row>
    <row r="27" spans="1:9" ht="29.4" thickBot="1">
      <c r="A27" s="16" t="s">
        <v>22</v>
      </c>
      <c r="B27" s="17">
        <v>7.0000000000000007E-2</v>
      </c>
      <c r="C27" s="17">
        <v>0.30599999999999999</v>
      </c>
      <c r="D27" s="17">
        <v>5.3120000000000003</v>
      </c>
      <c r="E27" s="17">
        <v>0.71699999999999997</v>
      </c>
      <c r="F27" s="17">
        <v>0.215</v>
      </c>
      <c r="G27" s="17">
        <v>126</v>
      </c>
      <c r="H27" s="17">
        <v>0</v>
      </c>
      <c r="I27" s="17">
        <v>0</v>
      </c>
    </row>
    <row r="28" spans="1:9" ht="29.4" thickBot="1">
      <c r="A28" s="16" t="s">
        <v>23</v>
      </c>
      <c r="B28" s="17">
        <v>19.457999999999998</v>
      </c>
      <c r="C28" s="17">
        <v>19.931999999999999</v>
      </c>
      <c r="D28" s="17">
        <v>27.3</v>
      </c>
      <c r="E28" s="17">
        <v>1.4379999999999999</v>
      </c>
      <c r="F28" s="17">
        <v>19.713999999999999</v>
      </c>
      <c r="G28" s="17">
        <v>121</v>
      </c>
      <c r="H28" s="17">
        <v>0</v>
      </c>
      <c r="I28" s="17">
        <v>0</v>
      </c>
    </row>
    <row r="29" spans="1:9" ht="43.8" thickBot="1">
      <c r="A29" s="16" t="s">
        <v>24</v>
      </c>
      <c r="B29" s="17">
        <v>19.408000000000001</v>
      </c>
      <c r="C29" s="17">
        <v>19.555</v>
      </c>
      <c r="D29" s="17">
        <v>20.911999999999999</v>
      </c>
      <c r="E29" s="17">
        <v>0.216</v>
      </c>
      <c r="F29" s="17">
        <v>19.693000000000001</v>
      </c>
      <c r="G29" s="17">
        <v>119</v>
      </c>
      <c r="H29" s="17">
        <v>0</v>
      </c>
      <c r="I29" s="17">
        <v>0</v>
      </c>
    </row>
    <row r="30" spans="1:9" ht="43.8" thickBot="1">
      <c r="A30" s="16" t="s">
        <v>45</v>
      </c>
      <c r="B30" s="17">
        <v>0.36</v>
      </c>
      <c r="C30" s="17">
        <v>0.56399999999999995</v>
      </c>
      <c r="D30" s="17">
        <v>0.92100000000000004</v>
      </c>
      <c r="E30" s="17">
        <v>0.11799999999999999</v>
      </c>
      <c r="F30" s="17">
        <v>0.72899999999999998</v>
      </c>
      <c r="G30" s="17">
        <v>162</v>
      </c>
      <c r="H30" s="17">
        <v>0</v>
      </c>
      <c r="I30" s="17">
        <v>0</v>
      </c>
    </row>
    <row r="31" spans="1:9" ht="43.8" thickBot="1">
      <c r="A31" s="16" t="s">
        <v>52</v>
      </c>
      <c r="B31" s="17">
        <v>0.224</v>
      </c>
      <c r="C31" s="17">
        <v>0.41899999999999998</v>
      </c>
      <c r="D31" s="17">
        <v>1.0920000000000001</v>
      </c>
      <c r="E31" s="17">
        <v>0.13700000000000001</v>
      </c>
      <c r="F31" s="17">
        <v>0.54900000000000004</v>
      </c>
      <c r="G31" s="17">
        <v>147</v>
      </c>
      <c r="H31" s="17">
        <v>0</v>
      </c>
      <c r="I31" s="17">
        <v>0</v>
      </c>
    </row>
    <row r="32" spans="1:9" ht="43.8" thickBot="1">
      <c r="A32" s="16" t="s">
        <v>53</v>
      </c>
      <c r="B32" s="17">
        <v>0.245</v>
      </c>
      <c r="C32" s="17">
        <v>0.89100000000000001</v>
      </c>
      <c r="D32" s="17">
        <v>8.2579999999999991</v>
      </c>
      <c r="E32" s="17">
        <v>1.1220000000000001</v>
      </c>
      <c r="F32" s="17">
        <v>2.6850000000000001</v>
      </c>
      <c r="G32" s="17">
        <v>120</v>
      </c>
      <c r="H32" s="17">
        <v>25</v>
      </c>
      <c r="I32" s="17">
        <v>0</v>
      </c>
    </row>
    <row r="33" spans="1:9" ht="58.2" thickBot="1">
      <c r="A33" s="16" t="s">
        <v>54</v>
      </c>
      <c r="B33" s="17">
        <v>0.25900000000000001</v>
      </c>
      <c r="C33" s="17">
        <v>0.437</v>
      </c>
      <c r="D33" s="17">
        <v>1.671</v>
      </c>
      <c r="E33" s="17">
        <v>0.155</v>
      </c>
      <c r="F33" s="17">
        <v>0.57799999999999996</v>
      </c>
      <c r="G33" s="17">
        <v>137</v>
      </c>
      <c r="H33" s="17">
        <v>0</v>
      </c>
      <c r="I33" s="17">
        <v>0</v>
      </c>
    </row>
    <row r="34" spans="1:9" ht="58.2" thickBot="1">
      <c r="A34" s="16" t="s">
        <v>55</v>
      </c>
      <c r="B34" s="17">
        <v>0.23100000000000001</v>
      </c>
      <c r="C34" s="17">
        <v>0.39700000000000002</v>
      </c>
      <c r="D34" s="17">
        <v>1.079</v>
      </c>
      <c r="E34" s="17">
        <v>0.114</v>
      </c>
      <c r="F34" s="17">
        <v>0.50800000000000001</v>
      </c>
      <c r="G34" s="17">
        <v>137</v>
      </c>
      <c r="H34" s="17">
        <v>0</v>
      </c>
      <c r="I34" s="17">
        <v>0</v>
      </c>
    </row>
    <row r="35" spans="1:9" ht="43.8" thickBot="1">
      <c r="A35" s="16" t="s">
        <v>56</v>
      </c>
      <c r="B35" s="17">
        <v>0.13</v>
      </c>
      <c r="C35" s="17">
        <v>0.20499999999999999</v>
      </c>
      <c r="D35" s="17">
        <v>0.63500000000000001</v>
      </c>
      <c r="E35" s="17">
        <v>6.7000000000000004E-2</v>
      </c>
      <c r="F35" s="17">
        <v>0.27900000000000003</v>
      </c>
      <c r="G35" s="17">
        <v>135</v>
      </c>
      <c r="H35" s="17">
        <v>0</v>
      </c>
      <c r="I35" s="17">
        <v>0</v>
      </c>
    </row>
    <row r="36" spans="1:9" ht="29.4" thickBot="1">
      <c r="A36" s="16" t="s">
        <v>57</v>
      </c>
      <c r="B36" s="17">
        <v>0.186</v>
      </c>
      <c r="C36" s="17">
        <v>0.39700000000000002</v>
      </c>
      <c r="D36" s="17">
        <v>1.9730000000000001</v>
      </c>
      <c r="E36" s="17">
        <v>0.188</v>
      </c>
      <c r="F36" s="17">
        <v>0.54700000000000004</v>
      </c>
      <c r="G36" s="17">
        <v>133</v>
      </c>
      <c r="H36" s="17">
        <v>0</v>
      </c>
      <c r="I36" s="17">
        <v>0</v>
      </c>
    </row>
    <row r="37" spans="1:9">
      <c r="A37" s="23"/>
      <c r="B37" s="17"/>
      <c r="C37" s="17"/>
      <c r="D37" s="17"/>
      <c r="E37" s="17"/>
      <c r="F37" s="17"/>
      <c r="G37" s="18"/>
      <c r="H37" s="17"/>
      <c r="I37" s="17"/>
    </row>
    <row r="38" spans="1:9" ht="15" thickBot="1">
      <c r="A38" s="22"/>
    </row>
    <row r="39" spans="1:9" ht="29.4" thickBot="1">
      <c r="A39" s="16" t="s">
        <v>22</v>
      </c>
      <c r="B39" s="17">
        <v>7.1999999999999995E-2</v>
      </c>
      <c r="C39" s="17">
        <v>0.372</v>
      </c>
      <c r="D39" s="17">
        <v>11.817</v>
      </c>
      <c r="E39" s="17">
        <v>1.4530000000000001</v>
      </c>
      <c r="F39" s="17">
        <v>0.20599999999999999</v>
      </c>
      <c r="G39" s="17">
        <v>230</v>
      </c>
      <c r="H39" s="17">
        <v>0</v>
      </c>
      <c r="I39" s="17">
        <v>0</v>
      </c>
    </row>
    <row r="40" spans="1:9" ht="29.4" thickBot="1">
      <c r="A40" s="16" t="s">
        <v>23</v>
      </c>
      <c r="B40" s="17">
        <v>19.463000000000001</v>
      </c>
      <c r="C40" s="17">
        <v>19.744</v>
      </c>
      <c r="D40" s="17">
        <v>27.478999999999999</v>
      </c>
      <c r="E40" s="17">
        <v>0.84299999999999997</v>
      </c>
      <c r="F40" s="17">
        <v>19.731999999999999</v>
      </c>
      <c r="G40" s="17">
        <v>231</v>
      </c>
      <c r="H40" s="17">
        <v>0</v>
      </c>
      <c r="I40" s="17">
        <v>0</v>
      </c>
    </row>
    <row r="41" spans="1:9" ht="43.8" thickBot="1">
      <c r="A41" s="16" t="s">
        <v>24</v>
      </c>
      <c r="B41" s="17">
        <v>19.411999999999999</v>
      </c>
      <c r="C41" s="17">
        <v>19.652999999999999</v>
      </c>
      <c r="D41" s="17">
        <v>25.672999999999998</v>
      </c>
      <c r="E41" s="17">
        <v>0.57799999999999996</v>
      </c>
      <c r="F41" s="17">
        <v>19.934999999999999</v>
      </c>
      <c r="G41" s="17">
        <v>226</v>
      </c>
      <c r="H41" s="17">
        <v>0</v>
      </c>
      <c r="I41" s="17">
        <v>0</v>
      </c>
    </row>
    <row r="42" spans="1:9" ht="43.8" thickBot="1">
      <c r="A42" s="16" t="s">
        <v>45</v>
      </c>
      <c r="B42" s="17">
        <v>0.36599999999999999</v>
      </c>
      <c r="C42" s="17">
        <v>0.55400000000000005</v>
      </c>
      <c r="D42" s="17">
        <v>1.411</v>
      </c>
      <c r="E42" s="17">
        <v>0.13300000000000001</v>
      </c>
      <c r="F42" s="17">
        <v>0.69499999999999995</v>
      </c>
      <c r="G42" s="17">
        <v>363</v>
      </c>
      <c r="H42" s="17">
        <v>0</v>
      </c>
      <c r="I42" s="17">
        <v>0</v>
      </c>
    </row>
    <row r="43" spans="1:9" ht="43.8" thickBot="1">
      <c r="A43" s="16" t="s">
        <v>52</v>
      </c>
      <c r="B43" s="17">
        <v>0.246</v>
      </c>
      <c r="C43" s="17">
        <v>0.41399999999999998</v>
      </c>
      <c r="D43" s="17">
        <v>1.3140000000000001</v>
      </c>
      <c r="E43" s="17">
        <v>0.126</v>
      </c>
      <c r="F43" s="17">
        <v>0.58399999999999996</v>
      </c>
      <c r="G43" s="17">
        <v>298</v>
      </c>
      <c r="H43" s="17">
        <v>0</v>
      </c>
      <c r="I43" s="17">
        <v>0</v>
      </c>
    </row>
    <row r="44" spans="1:9" ht="43.8" thickBot="1">
      <c r="A44" s="16" t="s">
        <v>53</v>
      </c>
      <c r="B44" s="17">
        <v>0.23400000000000001</v>
      </c>
      <c r="C44" s="17">
        <v>0.59099999999999997</v>
      </c>
      <c r="D44" s="17">
        <v>3.2770000000000001</v>
      </c>
      <c r="E44" s="17">
        <v>0.65900000000000003</v>
      </c>
      <c r="F44" s="17">
        <v>0.82299999999999995</v>
      </c>
      <c r="G44" s="17">
        <v>274</v>
      </c>
      <c r="H44" s="17">
        <v>25</v>
      </c>
      <c r="I44" s="17">
        <v>0</v>
      </c>
    </row>
    <row r="45" spans="1:9" ht="58.2" thickBot="1">
      <c r="A45" s="16" t="s">
        <v>54</v>
      </c>
      <c r="B45" s="17">
        <v>0.26800000000000002</v>
      </c>
      <c r="C45" s="17">
        <v>0.47199999999999998</v>
      </c>
      <c r="D45" s="17">
        <v>1.484</v>
      </c>
      <c r="E45" s="17">
        <v>0.188</v>
      </c>
      <c r="F45" s="17">
        <v>0.72699999999999998</v>
      </c>
      <c r="G45" s="17">
        <v>275</v>
      </c>
      <c r="H45" s="17">
        <v>0</v>
      </c>
      <c r="I45" s="17">
        <v>0</v>
      </c>
    </row>
    <row r="46" spans="1:9" ht="58.2" thickBot="1">
      <c r="A46" s="16" t="s">
        <v>55</v>
      </c>
      <c r="B46" s="17">
        <v>0.23599999999999999</v>
      </c>
      <c r="C46" s="17">
        <v>0.44600000000000001</v>
      </c>
      <c r="D46" s="17">
        <v>1.454</v>
      </c>
      <c r="E46" s="17">
        <v>0.18099999999999999</v>
      </c>
      <c r="F46" s="17">
        <v>0.64700000000000002</v>
      </c>
      <c r="G46" s="17">
        <v>274</v>
      </c>
      <c r="H46" s="17">
        <v>0</v>
      </c>
      <c r="I46" s="17">
        <v>0</v>
      </c>
    </row>
    <row r="47" spans="1:9" ht="43.8" thickBot="1">
      <c r="A47" s="16" t="s">
        <v>56</v>
      </c>
      <c r="B47" s="17">
        <v>0.123</v>
      </c>
      <c r="C47" s="17">
        <v>0.2</v>
      </c>
      <c r="D47" s="17">
        <v>0.79</v>
      </c>
      <c r="E47" s="17">
        <v>0.08</v>
      </c>
      <c r="F47" s="17">
        <v>0.28599999999999998</v>
      </c>
      <c r="G47" s="17">
        <v>275</v>
      </c>
      <c r="H47" s="17">
        <v>0</v>
      </c>
      <c r="I47" s="17">
        <v>0</v>
      </c>
    </row>
    <row r="48" spans="1:9" ht="29.4" thickBot="1">
      <c r="A48" s="16" t="s">
        <v>57</v>
      </c>
      <c r="B48" s="17">
        <v>0.187</v>
      </c>
      <c r="C48" s="17">
        <v>0.496</v>
      </c>
      <c r="D48" s="17">
        <v>11.646000000000001</v>
      </c>
      <c r="E48" s="17">
        <v>0.77</v>
      </c>
      <c r="F48" s="17">
        <v>0.55800000000000005</v>
      </c>
      <c r="G48" s="17">
        <v>275</v>
      </c>
      <c r="H48" s="17">
        <v>0</v>
      </c>
      <c r="I48" s="17">
        <v>0</v>
      </c>
    </row>
    <row r="49" spans="1:9" ht="15" thickBot="1">
      <c r="A49" s="22"/>
      <c r="B49" s="17"/>
      <c r="C49" s="17"/>
      <c r="D49" s="17"/>
      <c r="E49" s="17"/>
      <c r="F49" s="17"/>
      <c r="G49" s="18"/>
      <c r="H49" s="17"/>
      <c r="I49" s="17"/>
    </row>
    <row r="50" spans="1:9" ht="15" thickBot="1">
      <c r="A50" s="22"/>
      <c r="B50" s="17"/>
      <c r="C50" s="17"/>
      <c r="D50" s="17"/>
      <c r="E50" s="17"/>
      <c r="F50" s="17"/>
      <c r="G50" s="18"/>
      <c r="H50" s="17"/>
      <c r="I50" s="17"/>
    </row>
    <row r="51" spans="1:9">
      <c r="A51" s="22"/>
      <c r="B51" s="17"/>
      <c r="C51" s="17"/>
      <c r="D51" s="17"/>
      <c r="E51" s="17"/>
      <c r="F51" s="17"/>
      <c r="G51" s="18"/>
      <c r="H51" s="17"/>
      <c r="I51" s="17"/>
    </row>
    <row r="52" spans="1:9" ht="15" thickBot="1">
      <c r="A52" s="22"/>
    </row>
    <row r="53" spans="1:9" ht="29.4" thickBot="1">
      <c r="A53" s="16" t="s">
        <v>22</v>
      </c>
      <c r="B53" s="17">
        <v>7.2999999999999995E-2</v>
      </c>
      <c r="C53" s="17">
        <v>0.28100000000000003</v>
      </c>
      <c r="D53" s="17">
        <v>12.316000000000001</v>
      </c>
      <c r="E53" s="17">
        <v>1.107</v>
      </c>
      <c r="F53" s="17">
        <v>0.21199999999999999</v>
      </c>
      <c r="G53" s="17">
        <v>338</v>
      </c>
      <c r="H53" s="17">
        <v>0</v>
      </c>
      <c r="I53" s="17">
        <v>0</v>
      </c>
    </row>
    <row r="54" spans="1:9" ht="43.8" thickBot="1">
      <c r="A54" s="16" t="s">
        <v>52</v>
      </c>
      <c r="B54" s="17">
        <v>0.24</v>
      </c>
      <c r="C54" s="17">
        <v>0.39900000000000002</v>
      </c>
      <c r="D54" s="17">
        <v>1.3620000000000001</v>
      </c>
      <c r="E54" s="17">
        <v>0.11899999999999999</v>
      </c>
      <c r="F54" s="17">
        <v>0.52300000000000002</v>
      </c>
      <c r="G54" s="17">
        <v>451</v>
      </c>
      <c r="H54" s="17">
        <v>0</v>
      </c>
      <c r="I54" s="17">
        <v>0</v>
      </c>
    </row>
    <row r="55" spans="1:9" ht="43.8" thickBot="1">
      <c r="A55" s="16" t="s">
        <v>45</v>
      </c>
      <c r="B55" s="17">
        <v>0.36599999999999999</v>
      </c>
      <c r="C55" s="17">
        <v>0.61699999999999999</v>
      </c>
      <c r="D55" s="17">
        <v>1.5609999999999999</v>
      </c>
      <c r="E55" s="17">
        <v>0.187</v>
      </c>
      <c r="F55" s="17">
        <v>0.88900000000000001</v>
      </c>
      <c r="G55" s="17">
        <v>529</v>
      </c>
      <c r="H55" s="17">
        <v>0</v>
      </c>
      <c r="I55" s="17">
        <v>0</v>
      </c>
    </row>
    <row r="56" spans="1:9" ht="29.4" thickBot="1">
      <c r="A56" s="16" t="s">
        <v>23</v>
      </c>
      <c r="B56" s="17">
        <v>19.456</v>
      </c>
      <c r="C56" s="17">
        <v>19.751000000000001</v>
      </c>
      <c r="D56" s="17">
        <v>26.832000000000001</v>
      </c>
      <c r="E56" s="17">
        <v>0.80300000000000005</v>
      </c>
      <c r="F56" s="17">
        <v>19.832000000000001</v>
      </c>
      <c r="G56" s="17">
        <v>331</v>
      </c>
      <c r="H56" s="17">
        <v>0</v>
      </c>
      <c r="I56" s="17">
        <v>0</v>
      </c>
    </row>
    <row r="57" spans="1:9" ht="58.2" thickBot="1">
      <c r="A57" s="16" t="s">
        <v>54</v>
      </c>
      <c r="B57" s="17">
        <v>0.219</v>
      </c>
      <c r="C57" s="17">
        <v>0.442</v>
      </c>
      <c r="D57" s="17">
        <v>1.246</v>
      </c>
      <c r="E57" s="17">
        <v>0.157</v>
      </c>
      <c r="F57" s="17">
        <v>0.60299999999999998</v>
      </c>
      <c r="G57" s="17">
        <v>436</v>
      </c>
      <c r="H57" s="17">
        <v>0</v>
      </c>
      <c r="I57" s="17">
        <v>0</v>
      </c>
    </row>
    <row r="58" spans="1:9" ht="43.8" thickBot="1">
      <c r="A58" s="16" t="s">
        <v>53</v>
      </c>
      <c r="B58" s="17">
        <v>0.216</v>
      </c>
      <c r="C58" s="17">
        <v>0.52100000000000002</v>
      </c>
      <c r="D58" s="17">
        <v>3.161</v>
      </c>
      <c r="E58" s="17">
        <v>0.53800000000000003</v>
      </c>
      <c r="F58" s="17">
        <v>0.61499999999999999</v>
      </c>
      <c r="G58" s="17">
        <v>425</v>
      </c>
      <c r="H58" s="17">
        <v>25</v>
      </c>
      <c r="I58" s="17">
        <v>0</v>
      </c>
    </row>
    <row r="59" spans="1:9" ht="58.2" thickBot="1">
      <c r="A59" s="16" t="s">
        <v>55</v>
      </c>
      <c r="B59" s="17">
        <v>0.223</v>
      </c>
      <c r="C59" s="17">
        <v>0.40899999999999997</v>
      </c>
      <c r="D59" s="17">
        <v>1.0669999999999999</v>
      </c>
      <c r="E59" s="17">
        <v>0.14199999999999999</v>
      </c>
      <c r="F59" s="17">
        <v>0.52900000000000003</v>
      </c>
      <c r="G59" s="17">
        <v>437</v>
      </c>
      <c r="H59" s="17">
        <v>0</v>
      </c>
      <c r="I59" s="17">
        <v>0</v>
      </c>
    </row>
    <row r="60" spans="1:9" ht="43.8" thickBot="1">
      <c r="A60" s="16" t="s">
        <v>56</v>
      </c>
      <c r="B60" s="17">
        <v>0.123</v>
      </c>
      <c r="C60" s="17">
        <v>0.19</v>
      </c>
      <c r="D60" s="17">
        <v>1.4810000000000001</v>
      </c>
      <c r="E60" s="17">
        <v>8.5999999999999993E-2</v>
      </c>
      <c r="F60" s="17">
        <v>0.253</v>
      </c>
      <c r="G60" s="17">
        <v>436</v>
      </c>
      <c r="H60" s="17">
        <v>0</v>
      </c>
      <c r="I60" s="17">
        <v>0</v>
      </c>
    </row>
    <row r="61" spans="1:9" ht="29.4" thickBot="1">
      <c r="A61" s="16" t="s">
        <v>57</v>
      </c>
      <c r="B61" s="17">
        <v>0.189</v>
      </c>
      <c r="C61" s="17">
        <v>0.46</v>
      </c>
      <c r="D61" s="17">
        <v>10.351000000000001</v>
      </c>
      <c r="E61" s="17">
        <v>0.56399999999999995</v>
      </c>
      <c r="F61" s="17">
        <v>0.57699999999999996</v>
      </c>
      <c r="G61" s="17">
        <v>435</v>
      </c>
      <c r="H61" s="17">
        <v>0</v>
      </c>
      <c r="I61" s="17">
        <v>0</v>
      </c>
    </row>
    <row r="62" spans="1:9" ht="43.2">
      <c r="A62" s="16" t="s">
        <v>24</v>
      </c>
      <c r="B62" s="17">
        <v>19.363</v>
      </c>
      <c r="C62" s="17">
        <v>19.824999999999999</v>
      </c>
      <c r="D62" s="17">
        <v>61.442999999999998</v>
      </c>
      <c r="E62" s="17">
        <v>2.4209999999999998</v>
      </c>
      <c r="F62" s="17">
        <v>19.957999999999998</v>
      </c>
      <c r="G62" s="17">
        <v>330</v>
      </c>
      <c r="H62" s="17">
        <v>0</v>
      </c>
      <c r="I62" s="17">
        <v>0</v>
      </c>
    </row>
    <row r="63" spans="1:9">
      <c r="A63" s="22"/>
    </row>
    <row r="64" spans="1:9" ht="15" thickBot="1">
      <c r="A64" s="23"/>
    </row>
    <row r="65" spans="1:9" ht="15" thickBot="1">
      <c r="A65" s="22"/>
      <c r="B65" s="17"/>
      <c r="C65" s="17"/>
      <c r="D65" s="17"/>
      <c r="E65" s="17"/>
      <c r="F65" s="17"/>
      <c r="G65" s="17"/>
      <c r="H65" s="17"/>
      <c r="I65" s="17"/>
    </row>
    <row r="66" spans="1:9" ht="15" thickBot="1">
      <c r="A66" s="22"/>
      <c r="B66" s="17"/>
      <c r="C66" s="17"/>
      <c r="D66" s="17"/>
      <c r="E66" s="17"/>
      <c r="F66" s="17"/>
      <c r="G66" s="17"/>
      <c r="H66" s="17"/>
      <c r="I66" s="17"/>
    </row>
    <row r="67" spans="1:9" ht="15" thickBot="1">
      <c r="A67" s="22"/>
      <c r="B67" s="17"/>
      <c r="C67" s="17"/>
      <c r="D67" s="17"/>
      <c r="E67" s="17"/>
      <c r="F67" s="17"/>
      <c r="G67" s="18"/>
      <c r="H67" s="17"/>
      <c r="I67" s="17"/>
    </row>
    <row r="68" spans="1:9" ht="29.4" thickBot="1">
      <c r="A68" s="16" t="s">
        <v>22</v>
      </c>
      <c r="B68" s="17">
        <v>7.4999999999999997E-2</v>
      </c>
      <c r="C68" s="17">
        <v>0.28499999999999998</v>
      </c>
      <c r="D68" s="17">
        <v>12.519</v>
      </c>
      <c r="E68" s="17">
        <v>1.133</v>
      </c>
      <c r="F68" s="17">
        <v>0.216</v>
      </c>
      <c r="G68" s="17">
        <v>376</v>
      </c>
      <c r="H68" s="17">
        <v>0</v>
      </c>
      <c r="I68" s="17">
        <v>0</v>
      </c>
    </row>
    <row r="69" spans="1:9" ht="29.4" thickBot="1">
      <c r="A69" s="16" t="s">
        <v>23</v>
      </c>
      <c r="B69" s="17">
        <v>19.466999999999999</v>
      </c>
      <c r="C69" s="17">
        <v>22.056000000000001</v>
      </c>
      <c r="D69" s="17">
        <v>64.843999999999994</v>
      </c>
      <c r="E69" s="17">
        <v>3.1150000000000002</v>
      </c>
      <c r="F69" s="17">
        <v>24.724</v>
      </c>
      <c r="G69" s="17">
        <v>375</v>
      </c>
      <c r="H69" s="17">
        <v>0</v>
      </c>
      <c r="I69" s="17">
        <v>0</v>
      </c>
    </row>
    <row r="70" spans="1:9" ht="43.8" thickBot="1">
      <c r="A70" s="16" t="s">
        <v>24</v>
      </c>
      <c r="B70" s="17">
        <v>19.425999999999998</v>
      </c>
      <c r="C70" s="17">
        <v>24.047999999999998</v>
      </c>
      <c r="D70" s="17">
        <v>31.14</v>
      </c>
      <c r="E70" s="17">
        <v>2.83</v>
      </c>
      <c r="F70" s="17">
        <v>28.108000000000001</v>
      </c>
      <c r="G70" s="17">
        <v>371</v>
      </c>
      <c r="H70" s="17">
        <v>0</v>
      </c>
      <c r="I70" s="17">
        <v>0</v>
      </c>
    </row>
    <row r="71" spans="1:9" ht="43.8" thickBot="1">
      <c r="A71" s="16" t="s">
        <v>45</v>
      </c>
      <c r="B71" s="17">
        <v>0.34599999999999997</v>
      </c>
      <c r="C71" s="17">
        <v>0.61099999999999999</v>
      </c>
      <c r="D71" s="17">
        <v>1.613</v>
      </c>
      <c r="E71" s="17">
        <v>0.188</v>
      </c>
      <c r="F71" s="17">
        <v>0.86599999999999999</v>
      </c>
      <c r="G71" s="17">
        <v>610</v>
      </c>
      <c r="H71" s="17">
        <v>0</v>
      </c>
      <c r="I71" s="17">
        <v>0</v>
      </c>
    </row>
    <row r="72" spans="1:9" ht="43.8" thickBot="1">
      <c r="A72" s="16" t="s">
        <v>52</v>
      </c>
      <c r="B72" s="17">
        <v>0.23300000000000001</v>
      </c>
      <c r="C72" s="17">
        <v>0.40899999999999997</v>
      </c>
      <c r="D72" s="17">
        <v>1.27</v>
      </c>
      <c r="E72" s="17">
        <v>0.126</v>
      </c>
      <c r="F72" s="17">
        <v>0.55900000000000005</v>
      </c>
      <c r="G72" s="17">
        <v>482</v>
      </c>
      <c r="H72" s="17">
        <v>0</v>
      </c>
      <c r="I72" s="17">
        <v>0</v>
      </c>
    </row>
    <row r="73" spans="1:9" ht="43.8" thickBot="1">
      <c r="A73" s="16" t="s">
        <v>53</v>
      </c>
      <c r="B73" s="17">
        <v>0.214</v>
      </c>
      <c r="C73" s="17">
        <v>0.52400000000000002</v>
      </c>
      <c r="D73" s="17">
        <v>3.3250000000000002</v>
      </c>
      <c r="E73" s="17">
        <v>0.501</v>
      </c>
      <c r="F73" s="17">
        <v>0.83699999999999997</v>
      </c>
      <c r="G73" s="17">
        <v>463</v>
      </c>
      <c r="H73" s="17">
        <v>20</v>
      </c>
      <c r="I73" s="17">
        <v>0</v>
      </c>
    </row>
    <row r="74" spans="1:9" ht="58.2" thickBot="1">
      <c r="A74" s="16" t="s">
        <v>54</v>
      </c>
      <c r="B74" s="17">
        <v>0.224</v>
      </c>
      <c r="C74" s="17">
        <v>0.46800000000000003</v>
      </c>
      <c r="D74" s="17">
        <v>4.6989999999999998</v>
      </c>
      <c r="E74" s="17">
        <v>0.36</v>
      </c>
      <c r="F74" s="17">
        <v>0.60799999999999998</v>
      </c>
      <c r="G74" s="17">
        <v>516</v>
      </c>
      <c r="H74" s="17">
        <v>0</v>
      </c>
      <c r="I74" s="17">
        <v>0</v>
      </c>
    </row>
    <row r="75" spans="1:9" ht="58.2" thickBot="1">
      <c r="A75" s="16" t="s">
        <v>55</v>
      </c>
      <c r="B75" s="17">
        <v>0.23</v>
      </c>
      <c r="C75" s="17">
        <v>0.40699999999999997</v>
      </c>
      <c r="D75" s="17">
        <v>1.129</v>
      </c>
      <c r="E75" s="17">
        <v>0.13600000000000001</v>
      </c>
      <c r="F75" s="17">
        <v>0.53500000000000003</v>
      </c>
      <c r="G75" s="17">
        <v>513</v>
      </c>
      <c r="H75" s="17">
        <v>0</v>
      </c>
      <c r="I75" s="17">
        <v>0</v>
      </c>
    </row>
    <row r="76" spans="1:9" ht="43.8" thickBot="1">
      <c r="A76" s="16" t="s">
        <v>56</v>
      </c>
      <c r="B76" s="17">
        <v>0.123</v>
      </c>
      <c r="C76" s="17">
        <v>0.19900000000000001</v>
      </c>
      <c r="D76" s="17">
        <v>1.034</v>
      </c>
      <c r="E76" s="17">
        <v>9.2999999999999999E-2</v>
      </c>
      <c r="F76" s="17">
        <v>0.26100000000000001</v>
      </c>
      <c r="G76" s="17">
        <v>509</v>
      </c>
      <c r="H76" s="17">
        <v>0</v>
      </c>
      <c r="I76" s="17">
        <v>0</v>
      </c>
    </row>
    <row r="77" spans="1:9" ht="29.4" thickBot="1">
      <c r="A77" s="16" t="s">
        <v>57</v>
      </c>
      <c r="B77" s="17">
        <v>0.19900000000000001</v>
      </c>
      <c r="C77" s="17">
        <v>2.9409999999999998</v>
      </c>
      <c r="D77" s="17">
        <v>21.654</v>
      </c>
      <c r="E77" s="17">
        <v>2.9470000000000001</v>
      </c>
      <c r="F77" s="17">
        <v>5.3840000000000003</v>
      </c>
      <c r="G77" s="17">
        <v>507</v>
      </c>
      <c r="H77" s="17">
        <v>0</v>
      </c>
      <c r="I77" s="17">
        <v>0</v>
      </c>
    </row>
    <row r="78" spans="1:9" ht="15" thickBot="1">
      <c r="A78" s="22"/>
      <c r="B78" s="17"/>
      <c r="C78" s="17"/>
      <c r="D78" s="17"/>
      <c r="E78" s="17"/>
      <c r="F78" s="17"/>
      <c r="G78" s="17"/>
      <c r="H78" s="17"/>
      <c r="I78" s="17"/>
    </row>
    <row r="79" spans="1:9">
      <c r="A79" s="22"/>
      <c r="B79" s="17"/>
      <c r="C79" s="17"/>
      <c r="D79" s="17"/>
      <c r="E79" s="17"/>
      <c r="F79" s="17"/>
      <c r="G79" s="18"/>
      <c r="H79" s="17"/>
      <c r="I79" s="17"/>
    </row>
    <row r="80" spans="1:9" ht="15" thickBot="1">
      <c r="A80" s="22"/>
    </row>
    <row r="81" spans="1:9" ht="29.4" thickBot="1">
      <c r="A81" s="16" t="s">
        <v>22</v>
      </c>
      <c r="B81" s="17">
        <v>7.2999999999999995E-2</v>
      </c>
      <c r="C81" s="17">
        <v>0.28100000000000003</v>
      </c>
      <c r="D81" s="17">
        <v>12.316000000000001</v>
      </c>
      <c r="E81" s="17">
        <v>1.107</v>
      </c>
      <c r="F81" s="17">
        <v>0.21199999999999999</v>
      </c>
      <c r="G81" s="17">
        <v>338</v>
      </c>
      <c r="H81" s="17">
        <v>0</v>
      </c>
      <c r="I81" s="17">
        <v>0</v>
      </c>
    </row>
    <row r="82" spans="1:9" ht="29.4" thickBot="1">
      <c r="A82" s="16" t="s">
        <v>23</v>
      </c>
      <c r="B82" s="17">
        <v>19.456</v>
      </c>
      <c r="C82" s="17">
        <v>19.751000000000001</v>
      </c>
      <c r="D82" s="17">
        <v>26.832000000000001</v>
      </c>
      <c r="E82" s="17">
        <v>0.80300000000000005</v>
      </c>
      <c r="F82" s="17">
        <v>19.832000000000001</v>
      </c>
      <c r="G82" s="17">
        <v>331</v>
      </c>
      <c r="H82" s="17">
        <v>0</v>
      </c>
      <c r="I82" s="17">
        <v>0</v>
      </c>
    </row>
    <row r="83" spans="1:9" ht="43.8" thickBot="1">
      <c r="A83" s="16" t="s">
        <v>24</v>
      </c>
      <c r="B83" s="17">
        <v>19.363</v>
      </c>
      <c r="C83" s="17">
        <v>19.824999999999999</v>
      </c>
      <c r="D83" s="17">
        <v>61.442999999999998</v>
      </c>
      <c r="E83" s="17">
        <v>2.4209999999999998</v>
      </c>
      <c r="F83" s="17">
        <v>19.957999999999998</v>
      </c>
      <c r="G83" s="17">
        <v>330</v>
      </c>
      <c r="H83" s="17">
        <v>0</v>
      </c>
      <c r="I83" s="17">
        <v>0</v>
      </c>
    </row>
    <row r="84" spans="1:9" ht="43.8" thickBot="1">
      <c r="A84" s="16" t="s">
        <v>45</v>
      </c>
      <c r="B84" s="17">
        <v>0.36599999999999999</v>
      </c>
      <c r="C84" s="17">
        <v>0.61699999999999999</v>
      </c>
      <c r="D84" s="17">
        <v>1.5609999999999999</v>
      </c>
      <c r="E84" s="17">
        <v>0.187</v>
      </c>
      <c r="F84" s="17">
        <v>0.88900000000000001</v>
      </c>
      <c r="G84" s="17">
        <v>529</v>
      </c>
      <c r="H84" s="17">
        <v>0</v>
      </c>
      <c r="I84" s="17">
        <v>0</v>
      </c>
    </row>
    <row r="85" spans="1:9" ht="43.8" thickBot="1">
      <c r="A85" s="16" t="s">
        <v>52</v>
      </c>
      <c r="B85" s="17">
        <v>0.24</v>
      </c>
      <c r="C85" s="17">
        <v>0.39900000000000002</v>
      </c>
      <c r="D85" s="17">
        <v>1.3620000000000001</v>
      </c>
      <c r="E85" s="17">
        <v>0.11899999999999999</v>
      </c>
      <c r="F85" s="17">
        <v>0.52300000000000002</v>
      </c>
      <c r="G85" s="17">
        <v>451</v>
      </c>
      <c r="H85" s="17">
        <v>0</v>
      </c>
      <c r="I85" s="17">
        <v>0</v>
      </c>
    </row>
    <row r="86" spans="1:9" ht="43.8" thickBot="1">
      <c r="A86" s="16" t="s">
        <v>53</v>
      </c>
      <c r="B86" s="17">
        <v>0.216</v>
      </c>
      <c r="C86" s="17">
        <v>0.52100000000000002</v>
      </c>
      <c r="D86" s="17">
        <v>3.161</v>
      </c>
      <c r="E86" s="17">
        <v>0.53800000000000003</v>
      </c>
      <c r="F86" s="17">
        <v>0.61499999999999999</v>
      </c>
      <c r="G86" s="17">
        <v>425</v>
      </c>
      <c r="H86" s="17">
        <v>25</v>
      </c>
      <c r="I86" s="17">
        <v>0</v>
      </c>
    </row>
    <row r="87" spans="1:9" ht="58.2" thickBot="1">
      <c r="A87" s="16" t="s">
        <v>54</v>
      </c>
      <c r="B87" s="17">
        <v>0.219</v>
      </c>
      <c r="C87" s="17">
        <v>0.442</v>
      </c>
      <c r="D87" s="17">
        <v>1.246</v>
      </c>
      <c r="E87" s="17">
        <v>0.157</v>
      </c>
      <c r="F87" s="17">
        <v>0.60299999999999998</v>
      </c>
      <c r="G87" s="17">
        <v>436</v>
      </c>
      <c r="H87" s="17">
        <v>0</v>
      </c>
      <c r="I87" s="17">
        <v>0</v>
      </c>
    </row>
    <row r="88" spans="1:9" ht="58.2" thickBot="1">
      <c r="A88" s="16" t="s">
        <v>55</v>
      </c>
      <c r="B88" s="17">
        <v>0.223</v>
      </c>
      <c r="C88" s="17">
        <v>0.40899999999999997</v>
      </c>
      <c r="D88" s="17">
        <v>1.0669999999999999</v>
      </c>
      <c r="E88" s="17">
        <v>0.14199999999999999</v>
      </c>
      <c r="F88" s="17">
        <v>0.52900000000000003</v>
      </c>
      <c r="G88" s="17">
        <v>437</v>
      </c>
      <c r="H88" s="17">
        <v>0</v>
      </c>
      <c r="I88" s="17">
        <v>0</v>
      </c>
    </row>
    <row r="89" spans="1:9" ht="43.8" thickBot="1">
      <c r="A89" s="16" t="s">
        <v>56</v>
      </c>
      <c r="B89" s="17">
        <v>0.123</v>
      </c>
      <c r="C89" s="17">
        <v>0.19</v>
      </c>
      <c r="D89" s="17">
        <v>1.4810000000000001</v>
      </c>
      <c r="E89" s="17">
        <v>8.5999999999999993E-2</v>
      </c>
      <c r="F89" s="17">
        <v>0.253</v>
      </c>
      <c r="G89" s="17">
        <v>436</v>
      </c>
      <c r="H89" s="17">
        <v>0</v>
      </c>
      <c r="I89" s="17">
        <v>0</v>
      </c>
    </row>
    <row r="90" spans="1:9" ht="28.8">
      <c r="A90" s="16" t="s">
        <v>57</v>
      </c>
      <c r="B90" s="17">
        <v>0.189</v>
      </c>
      <c r="C90" s="17">
        <v>0.46</v>
      </c>
      <c r="D90" s="17">
        <v>10.351000000000001</v>
      </c>
      <c r="E90" s="17">
        <v>0.56399999999999995</v>
      </c>
      <c r="F90" s="17">
        <v>0.57699999999999996</v>
      </c>
      <c r="G90" s="17">
        <v>435</v>
      </c>
      <c r="H90" s="17">
        <v>0</v>
      </c>
      <c r="I90" s="17">
        <v>0</v>
      </c>
    </row>
    <row r="91" spans="1:9">
      <c r="A91" s="23"/>
    </row>
    <row r="92" spans="1:9">
      <c r="A92" s="22"/>
    </row>
    <row r="93" spans="1:9" ht="15" thickBot="1">
      <c r="A93" s="22"/>
    </row>
    <row r="94" spans="1:9" ht="15" thickBot="1">
      <c r="A94" s="22"/>
      <c r="B94" s="17"/>
      <c r="C94" s="17"/>
      <c r="D94" s="17"/>
      <c r="E94" s="17"/>
      <c r="F94" s="17"/>
      <c r="G94" s="17"/>
      <c r="H94" s="17"/>
      <c r="I94" s="17"/>
    </row>
    <row r="95" spans="1:9" ht="15" thickBot="1">
      <c r="A95" s="22"/>
      <c r="B95" s="17"/>
      <c r="C95" s="17"/>
      <c r="D95" s="17"/>
      <c r="E95" s="17"/>
      <c r="F95" s="17"/>
      <c r="G95" s="17"/>
      <c r="H95" s="17"/>
      <c r="I95" s="17"/>
    </row>
    <row r="96" spans="1:9">
      <c r="A96" s="22"/>
      <c r="B96" s="17"/>
      <c r="C96" s="17"/>
      <c r="D96" s="17"/>
      <c r="E96" s="17"/>
      <c r="F96" s="17"/>
      <c r="G96" s="18"/>
      <c r="H96" s="17"/>
      <c r="I96" s="17"/>
    </row>
    <row r="97" spans="1:9" ht="15" thickBot="1">
      <c r="A97" s="22"/>
    </row>
    <row r="98" spans="1:9" ht="29.4" thickBot="1">
      <c r="A98" s="16" t="s">
        <v>22</v>
      </c>
      <c r="B98" s="17">
        <v>7.1999999999999995E-2</v>
      </c>
      <c r="C98" s="17">
        <v>0.372</v>
      </c>
      <c r="D98" s="17">
        <v>11.817</v>
      </c>
      <c r="E98" s="17">
        <v>1.4530000000000001</v>
      </c>
      <c r="F98" s="17">
        <v>0.20599999999999999</v>
      </c>
      <c r="G98" s="17">
        <v>230</v>
      </c>
      <c r="H98" s="17">
        <v>0</v>
      </c>
      <c r="I98" s="17">
        <v>0</v>
      </c>
    </row>
    <row r="99" spans="1:9" ht="43.8" thickBot="1">
      <c r="A99" s="16" t="s">
        <v>52</v>
      </c>
      <c r="B99" s="17">
        <v>0.246</v>
      </c>
      <c r="C99" s="17">
        <v>0.41399999999999998</v>
      </c>
      <c r="D99" s="17">
        <v>1.3140000000000001</v>
      </c>
      <c r="E99" s="17">
        <v>0.126</v>
      </c>
      <c r="F99" s="17">
        <v>0.58399999999999996</v>
      </c>
      <c r="G99" s="17">
        <v>298</v>
      </c>
      <c r="H99" s="17">
        <v>0</v>
      </c>
      <c r="I99" s="17">
        <v>0</v>
      </c>
    </row>
    <row r="100" spans="1:9" ht="43.8" thickBot="1">
      <c r="A100" s="16" t="s">
        <v>45</v>
      </c>
      <c r="B100" s="17">
        <v>0.36599999999999999</v>
      </c>
      <c r="C100" s="17">
        <v>0.55400000000000005</v>
      </c>
      <c r="D100" s="17">
        <v>1.411</v>
      </c>
      <c r="E100" s="17">
        <v>0.13300000000000001</v>
      </c>
      <c r="F100" s="17">
        <v>0.69499999999999995</v>
      </c>
      <c r="G100" s="17">
        <v>363</v>
      </c>
      <c r="H100" s="17">
        <v>0</v>
      </c>
      <c r="I100" s="17">
        <v>0</v>
      </c>
    </row>
    <row r="101" spans="1:9" ht="29.4" thickBot="1">
      <c r="A101" s="16" t="s">
        <v>23</v>
      </c>
      <c r="B101" s="17">
        <v>19.463000000000001</v>
      </c>
      <c r="C101" s="17">
        <v>19.744</v>
      </c>
      <c r="D101" s="17">
        <v>27.478999999999999</v>
      </c>
      <c r="E101" s="17">
        <v>0.84299999999999997</v>
      </c>
      <c r="F101" s="17">
        <v>19.731999999999999</v>
      </c>
      <c r="G101" s="17">
        <v>231</v>
      </c>
      <c r="H101" s="17">
        <v>0</v>
      </c>
      <c r="I101" s="17">
        <v>0</v>
      </c>
    </row>
    <row r="102" spans="1:9" ht="58.2" thickBot="1">
      <c r="A102" s="16" t="s">
        <v>54</v>
      </c>
      <c r="B102" s="17">
        <v>0.26800000000000002</v>
      </c>
      <c r="C102" s="17">
        <v>0.47199999999999998</v>
      </c>
      <c r="D102" s="17">
        <v>1.484</v>
      </c>
      <c r="E102" s="17">
        <v>0.188</v>
      </c>
      <c r="F102" s="17">
        <v>0.72699999999999998</v>
      </c>
      <c r="G102" s="17">
        <v>275</v>
      </c>
      <c r="H102" s="17">
        <v>0</v>
      </c>
      <c r="I102" s="17">
        <v>0</v>
      </c>
    </row>
    <row r="103" spans="1:9" ht="43.8" thickBot="1">
      <c r="A103" s="16" t="s">
        <v>53</v>
      </c>
      <c r="B103" s="17">
        <v>0.23400000000000001</v>
      </c>
      <c r="C103" s="17">
        <v>0.59099999999999997</v>
      </c>
      <c r="D103" s="17">
        <v>3.2770000000000001</v>
      </c>
      <c r="E103" s="17">
        <v>0.65900000000000003</v>
      </c>
      <c r="F103" s="17">
        <v>0.82299999999999995</v>
      </c>
      <c r="G103" s="17">
        <v>274</v>
      </c>
      <c r="H103" s="17">
        <v>25</v>
      </c>
      <c r="I103" s="17">
        <v>0</v>
      </c>
    </row>
    <row r="104" spans="1:9" ht="58.2" thickBot="1">
      <c r="A104" s="16" t="s">
        <v>55</v>
      </c>
      <c r="B104" s="17">
        <v>0.23599999999999999</v>
      </c>
      <c r="C104" s="17">
        <v>0.44600000000000001</v>
      </c>
      <c r="D104" s="17">
        <v>1.454</v>
      </c>
      <c r="E104" s="17">
        <v>0.18099999999999999</v>
      </c>
      <c r="F104" s="17">
        <v>0.64700000000000002</v>
      </c>
      <c r="G104" s="17">
        <v>274</v>
      </c>
      <c r="H104" s="17">
        <v>0</v>
      </c>
      <c r="I104" s="17">
        <v>0</v>
      </c>
    </row>
    <row r="105" spans="1:9" ht="43.8" thickBot="1">
      <c r="A105" s="16" t="s">
        <v>56</v>
      </c>
      <c r="B105" s="17">
        <v>0.123</v>
      </c>
      <c r="C105" s="17">
        <v>0.2</v>
      </c>
      <c r="D105" s="17">
        <v>0.79</v>
      </c>
      <c r="E105" s="17">
        <v>0.08</v>
      </c>
      <c r="F105" s="17">
        <v>0.28599999999999998</v>
      </c>
      <c r="G105" s="17">
        <v>275</v>
      </c>
      <c r="H105" s="17">
        <v>0</v>
      </c>
      <c r="I105" s="17">
        <v>0</v>
      </c>
    </row>
    <row r="106" spans="1:9" ht="29.4" thickBot="1">
      <c r="A106" s="16" t="s">
        <v>57</v>
      </c>
      <c r="B106" s="17">
        <v>0.187</v>
      </c>
      <c r="C106" s="17">
        <v>0.496</v>
      </c>
      <c r="D106" s="17">
        <v>11.646000000000001</v>
      </c>
      <c r="E106" s="17">
        <v>0.77</v>
      </c>
      <c r="F106" s="17">
        <v>0.55800000000000005</v>
      </c>
      <c r="G106" s="17">
        <v>275</v>
      </c>
      <c r="H106" s="17">
        <v>0</v>
      </c>
      <c r="I106" s="17">
        <v>0</v>
      </c>
    </row>
    <row r="107" spans="1:9" ht="43.8" thickBot="1">
      <c r="A107" s="16" t="s">
        <v>24</v>
      </c>
      <c r="B107" s="17">
        <v>19.411999999999999</v>
      </c>
      <c r="C107" s="17">
        <v>19.652999999999999</v>
      </c>
      <c r="D107" s="17">
        <v>25.672999999999998</v>
      </c>
      <c r="E107" s="17">
        <v>0.57799999999999996</v>
      </c>
      <c r="F107" s="17">
        <v>19.934999999999999</v>
      </c>
      <c r="G107" s="17">
        <v>226</v>
      </c>
      <c r="H107" s="17">
        <v>0</v>
      </c>
      <c r="I107" s="17">
        <v>0</v>
      </c>
    </row>
    <row r="108" spans="1:9">
      <c r="A108" s="22"/>
      <c r="B108" s="17"/>
      <c r="C108" s="17"/>
      <c r="D108" s="17"/>
      <c r="E108" s="17"/>
      <c r="F108" s="17"/>
      <c r="G108" s="18"/>
      <c r="H108" s="17"/>
      <c r="I108" s="17"/>
    </row>
    <row r="109" spans="1:9">
      <c r="A109" s="23"/>
    </row>
    <row r="110" spans="1:9">
      <c r="A110" s="22"/>
    </row>
    <row r="111" spans="1:9" ht="15" thickBot="1">
      <c r="A111" s="22"/>
    </row>
    <row r="112" spans="1:9" ht="15" thickBot="1">
      <c r="A112" s="22"/>
      <c r="B112" s="17"/>
      <c r="C112" s="17"/>
      <c r="D112" s="17"/>
      <c r="E112" s="17"/>
      <c r="F112" s="17"/>
      <c r="G112" s="17"/>
      <c r="H112" s="17"/>
      <c r="I112" s="17"/>
    </row>
    <row r="113" spans="1:9" ht="29.4" thickBot="1">
      <c r="A113" s="16" t="s">
        <v>22</v>
      </c>
      <c r="B113" s="17">
        <v>7.1999999999999995E-2</v>
      </c>
      <c r="C113" s="17">
        <v>0.372</v>
      </c>
      <c r="D113" s="17">
        <v>11.817</v>
      </c>
      <c r="E113" s="17">
        <v>1.4530000000000001</v>
      </c>
      <c r="F113" s="17">
        <v>0.20599999999999999</v>
      </c>
      <c r="G113" s="17">
        <v>230</v>
      </c>
      <c r="H113" s="17">
        <v>0</v>
      </c>
      <c r="I113" s="17">
        <v>0</v>
      </c>
    </row>
    <row r="114" spans="1:9" ht="29.4" thickBot="1">
      <c r="A114" s="16" t="s">
        <v>23</v>
      </c>
      <c r="B114" s="17">
        <v>19.463000000000001</v>
      </c>
      <c r="C114" s="17">
        <v>19.744</v>
      </c>
      <c r="D114" s="17">
        <v>27.478999999999999</v>
      </c>
      <c r="E114" s="17">
        <v>0.84299999999999997</v>
      </c>
      <c r="F114" s="17">
        <v>19.731999999999999</v>
      </c>
      <c r="G114" s="17">
        <v>231</v>
      </c>
      <c r="H114" s="17">
        <v>0</v>
      </c>
      <c r="I114" s="17">
        <v>0</v>
      </c>
    </row>
    <row r="115" spans="1:9" ht="43.8" thickBot="1">
      <c r="A115" s="16" t="s">
        <v>24</v>
      </c>
      <c r="B115" s="17">
        <v>19.411999999999999</v>
      </c>
      <c r="C115" s="17">
        <v>19.652999999999999</v>
      </c>
      <c r="D115" s="17">
        <v>25.672999999999998</v>
      </c>
      <c r="E115" s="17">
        <v>0.57799999999999996</v>
      </c>
      <c r="F115" s="17">
        <v>19.934999999999999</v>
      </c>
      <c r="G115" s="17">
        <v>226</v>
      </c>
      <c r="H115" s="17">
        <v>0</v>
      </c>
      <c r="I115" s="17">
        <v>0</v>
      </c>
    </row>
    <row r="116" spans="1:9" ht="43.8" thickBot="1">
      <c r="A116" s="16" t="s">
        <v>45</v>
      </c>
      <c r="B116" s="17">
        <v>0.36599999999999999</v>
      </c>
      <c r="C116" s="17">
        <v>0.55400000000000005</v>
      </c>
      <c r="D116" s="17">
        <v>1.411</v>
      </c>
      <c r="E116" s="17">
        <v>0.13300000000000001</v>
      </c>
      <c r="F116" s="17">
        <v>0.69499999999999995</v>
      </c>
      <c r="G116" s="17">
        <v>363</v>
      </c>
      <c r="H116" s="17">
        <v>0</v>
      </c>
      <c r="I116" s="17">
        <v>0</v>
      </c>
    </row>
    <row r="117" spans="1:9" ht="43.8" thickBot="1">
      <c r="A117" s="16" t="s">
        <v>52</v>
      </c>
      <c r="B117" s="17">
        <v>0.246</v>
      </c>
      <c r="C117" s="17">
        <v>0.41399999999999998</v>
      </c>
      <c r="D117" s="17">
        <v>1.3140000000000001</v>
      </c>
      <c r="E117" s="17">
        <v>0.126</v>
      </c>
      <c r="F117" s="17">
        <v>0.58399999999999996</v>
      </c>
      <c r="G117" s="17">
        <v>298</v>
      </c>
      <c r="H117" s="17">
        <v>0</v>
      </c>
      <c r="I117" s="17">
        <v>0</v>
      </c>
    </row>
    <row r="118" spans="1:9" ht="43.8" thickBot="1">
      <c r="A118" s="16" t="s">
        <v>53</v>
      </c>
      <c r="B118" s="17">
        <v>0.23400000000000001</v>
      </c>
      <c r="C118" s="17">
        <v>0.59099999999999997</v>
      </c>
      <c r="D118" s="17">
        <v>3.2770000000000001</v>
      </c>
      <c r="E118" s="17">
        <v>0.65900000000000003</v>
      </c>
      <c r="F118" s="17">
        <v>0.82299999999999995</v>
      </c>
      <c r="G118" s="17">
        <v>274</v>
      </c>
      <c r="H118" s="17">
        <v>25</v>
      </c>
      <c r="I118" s="17">
        <v>0</v>
      </c>
    </row>
    <row r="119" spans="1:9" ht="58.2" thickBot="1">
      <c r="A119" s="16" t="s">
        <v>54</v>
      </c>
      <c r="B119" s="17">
        <v>0.26800000000000002</v>
      </c>
      <c r="C119" s="17">
        <v>0.47199999999999998</v>
      </c>
      <c r="D119" s="17">
        <v>1.484</v>
      </c>
      <c r="E119" s="17">
        <v>0.188</v>
      </c>
      <c r="F119" s="17">
        <v>0.72699999999999998</v>
      </c>
      <c r="G119" s="17">
        <v>275</v>
      </c>
      <c r="H119" s="17">
        <v>0</v>
      </c>
      <c r="I119" s="17">
        <v>0</v>
      </c>
    </row>
    <row r="120" spans="1:9" ht="58.2" thickBot="1">
      <c r="A120" s="16" t="s">
        <v>55</v>
      </c>
      <c r="B120" s="17">
        <v>0.23599999999999999</v>
      </c>
      <c r="C120" s="17">
        <v>0.44600000000000001</v>
      </c>
      <c r="D120" s="17">
        <v>1.454</v>
      </c>
      <c r="E120" s="17">
        <v>0.18099999999999999</v>
      </c>
      <c r="F120" s="17">
        <v>0.64700000000000002</v>
      </c>
      <c r="G120" s="17">
        <v>274</v>
      </c>
      <c r="H120" s="17">
        <v>0</v>
      </c>
      <c r="I120" s="17">
        <v>0</v>
      </c>
    </row>
    <row r="121" spans="1:9" ht="43.8" thickBot="1">
      <c r="A121" s="16" t="s">
        <v>56</v>
      </c>
      <c r="B121" s="17">
        <v>0.123</v>
      </c>
      <c r="C121" s="17">
        <v>0.2</v>
      </c>
      <c r="D121" s="17">
        <v>0.79</v>
      </c>
      <c r="E121" s="17">
        <v>0.08</v>
      </c>
      <c r="F121" s="17">
        <v>0.28599999999999998</v>
      </c>
      <c r="G121" s="17">
        <v>275</v>
      </c>
      <c r="H121" s="17">
        <v>0</v>
      </c>
      <c r="I121" s="17">
        <v>0</v>
      </c>
    </row>
    <row r="122" spans="1:9" ht="29.4" thickBot="1">
      <c r="A122" s="16" t="s">
        <v>57</v>
      </c>
      <c r="B122" s="17">
        <v>0.187</v>
      </c>
      <c r="C122" s="17">
        <v>0.496</v>
      </c>
      <c r="D122" s="17">
        <v>11.646000000000001</v>
      </c>
      <c r="E122" s="17">
        <v>0.77</v>
      </c>
      <c r="F122" s="17">
        <v>0.55800000000000005</v>
      </c>
      <c r="G122" s="17">
        <v>275</v>
      </c>
      <c r="H122" s="17">
        <v>0</v>
      </c>
      <c r="I122" s="17">
        <v>0</v>
      </c>
    </row>
    <row r="123" spans="1:9" ht="15" thickBot="1">
      <c r="A123" s="22"/>
      <c r="B123" s="17"/>
      <c r="C123" s="17"/>
      <c r="D123" s="17"/>
      <c r="E123" s="17"/>
      <c r="F123" s="17"/>
      <c r="G123" s="18"/>
      <c r="H123" s="17"/>
      <c r="I123" s="17"/>
    </row>
    <row r="124" spans="1:9" ht="15" thickBot="1">
      <c r="A124" s="22"/>
      <c r="B124" s="17"/>
      <c r="C124" s="17"/>
      <c r="D124" s="17"/>
      <c r="E124" s="17"/>
      <c r="F124" s="17"/>
      <c r="G124" s="18"/>
      <c r="H124" s="17"/>
      <c r="I124" s="17"/>
    </row>
    <row r="125" spans="1:9" ht="15" thickBot="1">
      <c r="A125" s="22"/>
      <c r="B125" s="17"/>
      <c r="C125" s="17"/>
      <c r="D125" s="17"/>
      <c r="E125" s="17"/>
      <c r="F125" s="17"/>
      <c r="G125" s="18"/>
      <c r="H125" s="17"/>
      <c r="I125" s="17"/>
    </row>
    <row r="126" spans="1:9" ht="15" thickBot="1">
      <c r="A126" s="22"/>
      <c r="B126" s="17"/>
      <c r="C126" s="17"/>
      <c r="D126" s="17"/>
      <c r="E126" s="17"/>
      <c r="F126" s="17"/>
      <c r="G126" s="18"/>
      <c r="H126" s="17"/>
      <c r="I126" s="17"/>
    </row>
    <row r="127" spans="1:9" ht="29.4" thickBot="1">
      <c r="A127" s="16" t="s">
        <v>22</v>
      </c>
      <c r="B127" s="17">
        <v>7.2999999999999995E-2</v>
      </c>
      <c r="C127" s="17">
        <v>0.66800000000000004</v>
      </c>
      <c r="D127" s="17">
        <v>25.683</v>
      </c>
      <c r="E127" s="17">
        <v>2.9460000000000002</v>
      </c>
      <c r="F127" s="17">
        <v>0.182</v>
      </c>
      <c r="G127" s="17">
        <v>370</v>
      </c>
      <c r="H127" s="17">
        <v>23</v>
      </c>
      <c r="I127" s="17">
        <v>0</v>
      </c>
    </row>
    <row r="128" spans="1:9" ht="29.4" thickBot="1">
      <c r="A128" s="16" t="s">
        <v>23</v>
      </c>
      <c r="B128" s="17">
        <v>19.463999999999999</v>
      </c>
      <c r="C128" s="17">
        <v>24.675000000000001</v>
      </c>
      <c r="D128" s="17">
        <v>35.076000000000001</v>
      </c>
      <c r="E128" s="17">
        <v>4.3129999999999997</v>
      </c>
      <c r="F128" s="17">
        <v>29.571000000000002</v>
      </c>
      <c r="G128" s="17">
        <v>365</v>
      </c>
      <c r="H128" s="17">
        <v>1</v>
      </c>
      <c r="I128" s="17">
        <v>0</v>
      </c>
    </row>
    <row r="129" spans="1:9" ht="43.8" thickBot="1">
      <c r="A129" s="16" t="s">
        <v>24</v>
      </c>
      <c r="B129" s="17">
        <v>19.398</v>
      </c>
      <c r="C129" s="17">
        <v>29.885999999999999</v>
      </c>
      <c r="D129" s="17">
        <v>71.239999999999995</v>
      </c>
      <c r="E129" s="17">
        <v>6.4770000000000003</v>
      </c>
      <c r="F129" s="17">
        <v>38.122</v>
      </c>
      <c r="G129" s="17">
        <v>368</v>
      </c>
      <c r="H129" s="17">
        <v>0</v>
      </c>
      <c r="I129" s="17">
        <v>0</v>
      </c>
    </row>
    <row r="130" spans="1:9" ht="43.8" thickBot="1">
      <c r="A130" s="16" t="s">
        <v>45</v>
      </c>
      <c r="B130" s="17">
        <v>0.35899999999999999</v>
      </c>
      <c r="C130" s="17">
        <v>0.60599999999999998</v>
      </c>
      <c r="D130" s="17">
        <v>1.792</v>
      </c>
      <c r="E130" s="17">
        <v>0.182</v>
      </c>
      <c r="F130" s="17">
        <v>0.86899999999999999</v>
      </c>
      <c r="G130" s="17">
        <v>593</v>
      </c>
      <c r="H130" s="17">
        <v>0</v>
      </c>
      <c r="I130" s="17">
        <v>0</v>
      </c>
    </row>
    <row r="131" spans="1:9" ht="43.8" thickBot="1">
      <c r="A131" s="16" t="s">
        <v>52</v>
      </c>
      <c r="B131" s="17">
        <v>0.22600000000000001</v>
      </c>
      <c r="C131" s="17">
        <v>0.41299999999999998</v>
      </c>
      <c r="D131" s="17">
        <v>1.355</v>
      </c>
      <c r="E131" s="17">
        <v>0.13800000000000001</v>
      </c>
      <c r="F131" s="17">
        <v>0.59</v>
      </c>
      <c r="G131" s="17">
        <v>436</v>
      </c>
      <c r="H131" s="17">
        <v>0</v>
      </c>
      <c r="I131" s="17">
        <v>0</v>
      </c>
    </row>
    <row r="132" spans="1:9" ht="43.8" thickBot="1">
      <c r="A132" s="16" t="s">
        <v>53</v>
      </c>
      <c r="B132" s="17">
        <v>0.22900000000000001</v>
      </c>
      <c r="C132" s="17">
        <v>0.53900000000000003</v>
      </c>
      <c r="D132" s="17">
        <v>2.778</v>
      </c>
      <c r="E132" s="17">
        <v>0.45100000000000001</v>
      </c>
      <c r="F132" s="17">
        <v>0.84899999999999998</v>
      </c>
      <c r="G132" s="17">
        <v>409</v>
      </c>
      <c r="H132" s="17">
        <v>28</v>
      </c>
      <c r="I132" s="17">
        <v>0</v>
      </c>
    </row>
    <row r="133" spans="1:9" ht="58.2" thickBot="1">
      <c r="A133" s="16" t="s">
        <v>54</v>
      </c>
      <c r="B133" s="17">
        <v>0.221</v>
      </c>
      <c r="C133" s="17">
        <v>0.47499999999999998</v>
      </c>
      <c r="D133" s="17">
        <v>9.8800000000000008</v>
      </c>
      <c r="E133" s="17">
        <v>0.629</v>
      </c>
      <c r="F133" s="17">
        <v>0.57799999999999996</v>
      </c>
      <c r="G133" s="17">
        <v>512</v>
      </c>
      <c r="H133" s="17">
        <v>0</v>
      </c>
      <c r="I133" s="17">
        <v>0</v>
      </c>
    </row>
    <row r="134" spans="1:9" ht="58.2" thickBot="1">
      <c r="A134" s="16" t="s">
        <v>55</v>
      </c>
      <c r="B134" s="17">
        <v>0.21299999999999999</v>
      </c>
      <c r="C134" s="17">
        <v>0.4</v>
      </c>
      <c r="D134" s="17">
        <v>1.012</v>
      </c>
      <c r="E134" s="17">
        <v>0.126</v>
      </c>
      <c r="F134" s="17">
        <v>0.52600000000000002</v>
      </c>
      <c r="G134" s="17">
        <v>514</v>
      </c>
      <c r="H134" s="17">
        <v>0</v>
      </c>
      <c r="I134" s="17">
        <v>0</v>
      </c>
    </row>
    <row r="135" spans="1:9" ht="43.8" thickBot="1">
      <c r="A135" s="16" t="s">
        <v>56</v>
      </c>
      <c r="B135" s="17">
        <v>0.124</v>
      </c>
      <c r="C135" s="17">
        <v>0.193</v>
      </c>
      <c r="D135" s="17">
        <v>1.008</v>
      </c>
      <c r="E135" s="17">
        <v>0.08</v>
      </c>
      <c r="F135" s="17">
        <v>0.26</v>
      </c>
      <c r="G135" s="17">
        <v>514</v>
      </c>
      <c r="H135" s="17">
        <v>0</v>
      </c>
      <c r="I135" s="17">
        <v>0</v>
      </c>
    </row>
    <row r="136" spans="1:9" ht="29.4" thickBot="1">
      <c r="A136" s="16" t="s">
        <v>57</v>
      </c>
      <c r="B136" s="17">
        <v>0.19800000000000001</v>
      </c>
      <c r="C136" s="17">
        <v>9.4250000000000007</v>
      </c>
      <c r="D136" s="17">
        <v>58.109000000000002</v>
      </c>
      <c r="E136" s="17">
        <v>11.282</v>
      </c>
      <c r="F136" s="17">
        <v>26.029</v>
      </c>
      <c r="G136" s="17">
        <v>508</v>
      </c>
      <c r="H136" s="17">
        <v>0</v>
      </c>
      <c r="I136" s="17">
        <v>0</v>
      </c>
    </row>
    <row r="137" spans="1:9" ht="15" thickBot="1">
      <c r="A137" s="22"/>
      <c r="B137" s="17"/>
      <c r="C137" s="17"/>
      <c r="D137" s="17"/>
      <c r="E137" s="17"/>
      <c r="F137" s="17"/>
      <c r="G137" s="17"/>
      <c r="H137" s="17"/>
      <c r="I137" s="17"/>
    </row>
    <row r="138" spans="1:9">
      <c r="A138" s="22"/>
      <c r="B138" s="17"/>
      <c r="C138" s="17"/>
      <c r="D138" s="17"/>
      <c r="E138" s="17"/>
      <c r="F138" s="17"/>
      <c r="G138" s="17"/>
      <c r="H138" s="17"/>
      <c r="I138" s="17"/>
    </row>
    <row r="139" spans="1:9">
      <c r="A139" s="22"/>
    </row>
    <row r="140" spans="1:9" ht="15" thickBot="1">
      <c r="A140" s="22"/>
    </row>
    <row r="141" spans="1:9" ht="29.4" thickBot="1">
      <c r="A141" s="16" t="s">
        <v>22</v>
      </c>
      <c r="B141" s="17">
        <v>6.9000000000000006E-2</v>
      </c>
      <c r="C141" s="17">
        <v>0.84799999999999998</v>
      </c>
      <c r="D141" s="17">
        <v>36.704000000000001</v>
      </c>
      <c r="E141" s="17">
        <v>4.258</v>
      </c>
      <c r="F141" s="17">
        <v>0.17499999999999999</v>
      </c>
      <c r="G141" s="17">
        <v>366</v>
      </c>
      <c r="H141" s="17">
        <v>19</v>
      </c>
      <c r="I141" s="17">
        <v>0</v>
      </c>
    </row>
    <row r="142" spans="1:9" ht="29.4" thickBot="1">
      <c r="A142" s="16" t="s">
        <v>23</v>
      </c>
      <c r="B142" s="17">
        <v>19.465</v>
      </c>
      <c r="C142" s="17">
        <v>26.954000000000001</v>
      </c>
      <c r="D142" s="17">
        <v>39.634999999999998</v>
      </c>
      <c r="E142" s="17">
        <v>8.3629999999999995</v>
      </c>
      <c r="F142" s="17">
        <v>37.728000000000002</v>
      </c>
      <c r="G142" s="17">
        <v>370</v>
      </c>
      <c r="H142" s="17">
        <v>0</v>
      </c>
      <c r="I142" s="17">
        <v>0</v>
      </c>
    </row>
    <row r="143" spans="1:9" ht="43.8" thickBot="1">
      <c r="A143" s="16" t="s">
        <v>24</v>
      </c>
      <c r="B143" s="17">
        <v>19.38</v>
      </c>
      <c r="C143" s="17">
        <v>37.298999999999999</v>
      </c>
      <c r="D143" s="17">
        <v>58.430999999999997</v>
      </c>
      <c r="E143" s="17">
        <v>11.04</v>
      </c>
      <c r="F143" s="17">
        <v>54.137</v>
      </c>
      <c r="G143" s="17">
        <v>362</v>
      </c>
      <c r="H143" s="17">
        <v>0</v>
      </c>
      <c r="I143" s="17">
        <v>0</v>
      </c>
    </row>
    <row r="144" spans="1:9" ht="43.8" thickBot="1">
      <c r="A144" s="16" t="s">
        <v>45</v>
      </c>
      <c r="B144" s="17">
        <v>0.35699999999999998</v>
      </c>
      <c r="C144" s="17">
        <v>0.59899999999999998</v>
      </c>
      <c r="D144" s="17">
        <v>1.238</v>
      </c>
      <c r="E144" s="17">
        <v>0.16400000000000001</v>
      </c>
      <c r="F144" s="17">
        <v>0.84399999999999997</v>
      </c>
      <c r="G144" s="17">
        <v>586</v>
      </c>
      <c r="H144" s="17">
        <v>0</v>
      </c>
      <c r="I144" s="17">
        <v>0</v>
      </c>
    </row>
    <row r="145" spans="1:9" ht="43.8" thickBot="1">
      <c r="A145" s="16" t="s">
        <v>52</v>
      </c>
      <c r="B145" s="17">
        <v>0.24099999999999999</v>
      </c>
      <c r="C145" s="17">
        <v>0.44700000000000001</v>
      </c>
      <c r="D145" s="17">
        <v>1.026</v>
      </c>
      <c r="E145" s="17">
        <v>0.11</v>
      </c>
      <c r="F145" s="17">
        <v>0.59599999999999997</v>
      </c>
      <c r="G145" s="17">
        <v>411</v>
      </c>
      <c r="H145" s="17">
        <v>0</v>
      </c>
      <c r="I145" s="17">
        <v>0</v>
      </c>
    </row>
    <row r="146" spans="1:9" ht="43.8" thickBot="1">
      <c r="A146" s="16" t="s">
        <v>53</v>
      </c>
      <c r="B146" s="17">
        <v>0.251</v>
      </c>
      <c r="C146" s="17">
        <v>0.54600000000000004</v>
      </c>
      <c r="D146" s="17">
        <v>3.383</v>
      </c>
      <c r="E146" s="17">
        <v>0.44900000000000001</v>
      </c>
      <c r="F146" s="17">
        <v>0.8</v>
      </c>
      <c r="G146" s="17">
        <v>388</v>
      </c>
      <c r="H146" s="17">
        <v>22</v>
      </c>
      <c r="I146" s="17">
        <v>0</v>
      </c>
    </row>
    <row r="147" spans="1:9" ht="58.2" thickBot="1">
      <c r="A147" s="16" t="s">
        <v>54</v>
      </c>
      <c r="B147" s="17">
        <v>0.246</v>
      </c>
      <c r="C147" s="17">
        <v>0.56899999999999995</v>
      </c>
      <c r="D147" s="17">
        <v>18.806999999999999</v>
      </c>
      <c r="E147" s="17">
        <v>1.4690000000000001</v>
      </c>
      <c r="F147" s="17">
        <v>0.58499999999999996</v>
      </c>
      <c r="G147" s="17">
        <v>498</v>
      </c>
      <c r="H147" s="17">
        <v>0</v>
      </c>
      <c r="I147" s="17">
        <v>0</v>
      </c>
    </row>
    <row r="148" spans="1:9" ht="58.2" thickBot="1">
      <c r="A148" s="16" t="s">
        <v>55</v>
      </c>
      <c r="B148" s="17">
        <v>0.20899999999999999</v>
      </c>
      <c r="C148" s="17">
        <v>0.4</v>
      </c>
      <c r="D148" s="17">
        <v>0.98099999999999998</v>
      </c>
      <c r="E148" s="17">
        <v>0.11700000000000001</v>
      </c>
      <c r="F148" s="17">
        <v>0.52100000000000002</v>
      </c>
      <c r="G148" s="17">
        <v>498</v>
      </c>
      <c r="H148" s="17">
        <v>0</v>
      </c>
      <c r="I148" s="17">
        <v>0</v>
      </c>
    </row>
    <row r="149" spans="1:9" ht="43.8" thickBot="1">
      <c r="A149" s="16" t="s">
        <v>56</v>
      </c>
      <c r="B149" s="17">
        <v>0.128</v>
      </c>
      <c r="C149" s="17">
        <v>0.186</v>
      </c>
      <c r="D149" s="17">
        <v>0.68</v>
      </c>
      <c r="E149" s="17">
        <v>0.05</v>
      </c>
      <c r="F149" s="17">
        <v>0.24</v>
      </c>
      <c r="G149" s="17">
        <v>470</v>
      </c>
      <c r="H149" s="17">
        <v>26</v>
      </c>
      <c r="I149" s="17">
        <v>0</v>
      </c>
    </row>
    <row r="150" spans="1:9" ht="28.8">
      <c r="A150" s="16" t="s">
        <v>57</v>
      </c>
      <c r="B150" s="17">
        <v>0.188</v>
      </c>
      <c r="C150" s="17">
        <v>16.757999999999999</v>
      </c>
      <c r="D150" s="17">
        <v>136.67099999999999</v>
      </c>
      <c r="E150" s="17">
        <v>23.523</v>
      </c>
      <c r="F150" s="17">
        <v>51.164000000000001</v>
      </c>
      <c r="G150" s="17">
        <v>494</v>
      </c>
      <c r="H150" s="17">
        <v>0</v>
      </c>
      <c r="I150" s="17">
        <v>0</v>
      </c>
    </row>
    <row r="153" spans="1:9" ht="15" thickBot="1"/>
    <row r="154" spans="1:9" ht="29.4" thickBot="1">
      <c r="A154" s="16" t="s">
        <v>22</v>
      </c>
      <c r="B154" s="17">
        <v>6.6000000000000003E-2</v>
      </c>
      <c r="C154" s="17">
        <v>0.17399999999999999</v>
      </c>
      <c r="D154" s="17">
        <v>4.5759999999999996</v>
      </c>
      <c r="E154" s="17">
        <v>0.57299999999999995</v>
      </c>
      <c r="F154" s="17">
        <v>8.2000000000000003E-2</v>
      </c>
      <c r="G154" s="17">
        <v>72</v>
      </c>
      <c r="H154" s="17">
        <v>0</v>
      </c>
      <c r="I154" s="17">
        <v>0</v>
      </c>
    </row>
    <row r="155" spans="1:9" ht="29.4" thickBot="1">
      <c r="A155" s="16" t="s">
        <v>23</v>
      </c>
      <c r="B155" s="17">
        <v>19.452000000000002</v>
      </c>
      <c r="C155" s="17">
        <v>19.609000000000002</v>
      </c>
      <c r="D155" s="17">
        <v>23.65</v>
      </c>
      <c r="E155" s="17">
        <v>0.48499999999999999</v>
      </c>
      <c r="F155" s="17">
        <v>19.603999999999999</v>
      </c>
      <c r="G155" s="17">
        <v>72</v>
      </c>
      <c r="H155" s="17">
        <v>0</v>
      </c>
      <c r="I155" s="17">
        <v>0</v>
      </c>
    </row>
    <row r="156" spans="1:9" ht="43.8" thickBot="1">
      <c r="A156" s="16" t="s">
        <v>24</v>
      </c>
      <c r="B156" s="17">
        <v>19.391999999999999</v>
      </c>
      <c r="C156" s="17">
        <v>19.472000000000001</v>
      </c>
      <c r="D156" s="17">
        <v>19.678000000000001</v>
      </c>
      <c r="E156" s="17">
        <v>3.5999999999999997E-2</v>
      </c>
      <c r="F156" s="17">
        <v>19.503</v>
      </c>
      <c r="G156" s="17">
        <v>68</v>
      </c>
      <c r="H156" s="17">
        <v>0</v>
      </c>
      <c r="I156" s="17">
        <v>0</v>
      </c>
    </row>
    <row r="157" spans="1:9" ht="43.8" thickBot="1">
      <c r="A157" s="16" t="s">
        <v>45</v>
      </c>
      <c r="B157" s="17">
        <v>0.34100000000000003</v>
      </c>
      <c r="C157" s="17">
        <v>0.53200000000000003</v>
      </c>
      <c r="D157" s="17">
        <v>1.7370000000000001</v>
      </c>
      <c r="E157" s="17">
        <v>0.191</v>
      </c>
      <c r="F157" s="17">
        <v>0.74199999999999999</v>
      </c>
      <c r="G157" s="17">
        <v>112</v>
      </c>
      <c r="H157" s="17">
        <v>0</v>
      </c>
      <c r="I157" s="17">
        <v>0</v>
      </c>
    </row>
    <row r="158" spans="1:9" ht="58.2" thickBot="1">
      <c r="A158" s="16" t="s">
        <v>46</v>
      </c>
      <c r="B158" s="17">
        <v>0.219</v>
      </c>
      <c r="C158" s="17">
        <v>0.33600000000000002</v>
      </c>
      <c r="D158" s="17">
        <v>0.91</v>
      </c>
      <c r="E158" s="17">
        <v>0.11899999999999999</v>
      </c>
      <c r="F158" s="17">
        <v>0.46400000000000002</v>
      </c>
      <c r="G158" s="17">
        <v>82</v>
      </c>
      <c r="H158" s="17">
        <v>0</v>
      </c>
      <c r="I158" s="17">
        <v>0</v>
      </c>
    </row>
    <row r="159" spans="1:9" ht="43.8" thickBot="1">
      <c r="A159" s="16" t="s">
        <v>47</v>
      </c>
      <c r="B159" s="17">
        <v>0.80500000000000005</v>
      </c>
      <c r="C159" s="17">
        <v>1.869</v>
      </c>
      <c r="D159" s="17">
        <v>4.8979999999999997</v>
      </c>
      <c r="E159" s="17">
        <v>0.63100000000000001</v>
      </c>
      <c r="F159" s="17">
        <v>2.4750000000000001</v>
      </c>
      <c r="G159" s="17">
        <v>82</v>
      </c>
      <c r="H159" s="17">
        <v>0</v>
      </c>
      <c r="I159" s="17">
        <v>0</v>
      </c>
    </row>
    <row r="160" spans="1:9" ht="43.8" thickBot="1">
      <c r="A160" s="16" t="s">
        <v>48</v>
      </c>
      <c r="B160" s="17">
        <v>1.504</v>
      </c>
      <c r="C160" s="17">
        <v>2.1789999999999998</v>
      </c>
      <c r="D160" s="17">
        <v>3.7029999999999998</v>
      </c>
      <c r="E160" s="17">
        <v>0.41399999999999998</v>
      </c>
      <c r="F160" s="17">
        <v>2.6819999999999999</v>
      </c>
      <c r="G160" s="17">
        <v>75</v>
      </c>
      <c r="H160" s="17">
        <v>7</v>
      </c>
      <c r="I160" s="17">
        <v>0</v>
      </c>
    </row>
    <row r="161" spans="1:9" ht="43.8" thickBot="1">
      <c r="A161" s="16" t="s">
        <v>49</v>
      </c>
      <c r="B161" s="17">
        <v>0.23</v>
      </c>
      <c r="C161" s="17">
        <v>0.32</v>
      </c>
      <c r="D161" s="17">
        <v>0.56000000000000005</v>
      </c>
      <c r="E161" s="17">
        <v>6.4000000000000001E-2</v>
      </c>
      <c r="F161" s="17">
        <v>0.41</v>
      </c>
      <c r="G161" s="17">
        <v>88</v>
      </c>
      <c r="H161" s="17">
        <v>0</v>
      </c>
      <c r="I161" s="17">
        <v>0</v>
      </c>
    </row>
    <row r="162" spans="1:9" ht="43.8" thickBot="1">
      <c r="A162" s="16" t="s">
        <v>50</v>
      </c>
      <c r="B162" s="17">
        <v>0.33900000000000002</v>
      </c>
      <c r="C162" s="17">
        <v>0.39300000000000002</v>
      </c>
      <c r="D162" s="17">
        <v>0.79</v>
      </c>
      <c r="E162" s="17">
        <v>0.06</v>
      </c>
      <c r="F162" s="17">
        <v>0.45500000000000002</v>
      </c>
      <c r="G162" s="17">
        <v>88</v>
      </c>
      <c r="H162" s="17">
        <v>0</v>
      </c>
      <c r="I162" s="17">
        <v>0</v>
      </c>
    </row>
    <row r="163" spans="1:9" ht="43.8" thickBot="1">
      <c r="A163" s="16" t="s">
        <v>51</v>
      </c>
      <c r="B163" s="17">
        <v>1.2969999999999999</v>
      </c>
      <c r="C163" s="17">
        <v>2.141</v>
      </c>
      <c r="D163" s="17">
        <v>5.8239999999999998</v>
      </c>
      <c r="E163" s="17">
        <v>0.63300000000000001</v>
      </c>
      <c r="F163" s="17">
        <v>2.5859999999999999</v>
      </c>
      <c r="G163" s="17">
        <v>88</v>
      </c>
      <c r="H163" s="17">
        <v>0</v>
      </c>
      <c r="I163" s="17">
        <v>0</v>
      </c>
    </row>
    <row r="164" spans="1:9" ht="43.8" thickBot="1">
      <c r="A164" s="16" t="s">
        <v>52</v>
      </c>
      <c r="B164" s="17">
        <v>0.217</v>
      </c>
      <c r="C164" s="17">
        <v>0.33200000000000002</v>
      </c>
      <c r="D164" s="17">
        <v>0.75800000000000001</v>
      </c>
      <c r="E164" s="17">
        <v>0.1</v>
      </c>
      <c r="F164" s="17">
        <v>0.49299999999999999</v>
      </c>
      <c r="G164" s="17">
        <v>99</v>
      </c>
      <c r="H164" s="17">
        <v>0</v>
      </c>
      <c r="I164" s="17">
        <v>0</v>
      </c>
    </row>
    <row r="165" spans="1:9" ht="43.8" thickBot="1">
      <c r="A165" s="16" t="s">
        <v>53</v>
      </c>
      <c r="B165" s="17">
        <v>0.218</v>
      </c>
      <c r="C165" s="17">
        <v>0.73399999999999999</v>
      </c>
      <c r="D165" s="17">
        <v>3.827</v>
      </c>
      <c r="E165" s="17">
        <v>0.76</v>
      </c>
      <c r="F165" s="17">
        <v>1.51</v>
      </c>
      <c r="G165" s="17">
        <v>99</v>
      </c>
      <c r="H165" s="17">
        <v>0</v>
      </c>
      <c r="I165" s="17">
        <v>0</v>
      </c>
    </row>
    <row r="166" spans="1:9" ht="58.2" thickBot="1">
      <c r="A166" s="16" t="s">
        <v>54</v>
      </c>
      <c r="B166" s="17">
        <v>0.22</v>
      </c>
      <c r="C166" s="17">
        <v>0.40200000000000002</v>
      </c>
      <c r="D166" s="17">
        <v>2.383</v>
      </c>
      <c r="E166" s="17">
        <v>0.41899999999999998</v>
      </c>
      <c r="F166" s="17">
        <v>0.46</v>
      </c>
      <c r="G166" s="17">
        <v>115</v>
      </c>
      <c r="H166" s="17">
        <v>0</v>
      </c>
      <c r="I166" s="17">
        <v>0</v>
      </c>
    </row>
    <row r="167" spans="1:9" ht="58.2" thickBot="1">
      <c r="A167" s="16" t="s">
        <v>55</v>
      </c>
      <c r="B167" s="17">
        <v>0.19900000000000001</v>
      </c>
      <c r="C167" s="17">
        <v>0.38900000000000001</v>
      </c>
      <c r="D167" s="17">
        <v>2.3359999999999999</v>
      </c>
      <c r="E167" s="17">
        <v>0.38600000000000001</v>
      </c>
      <c r="F167" s="17">
        <v>0.52100000000000002</v>
      </c>
      <c r="G167" s="17">
        <v>114</v>
      </c>
      <c r="H167" s="17">
        <v>0</v>
      </c>
      <c r="I167" s="17">
        <v>0</v>
      </c>
    </row>
    <row r="168" spans="1:9" ht="43.8" thickBot="1">
      <c r="A168" s="16" t="s">
        <v>56</v>
      </c>
      <c r="B168" s="17">
        <v>0.121</v>
      </c>
      <c r="C168" s="17">
        <v>0.16800000000000001</v>
      </c>
      <c r="D168" s="17">
        <v>0.68799999999999994</v>
      </c>
      <c r="E168" s="17">
        <v>8.4000000000000005E-2</v>
      </c>
      <c r="F168" s="17">
        <v>0.22900000000000001</v>
      </c>
      <c r="G168" s="17">
        <v>114</v>
      </c>
      <c r="H168" s="17">
        <v>0</v>
      </c>
      <c r="I168" s="17">
        <v>0</v>
      </c>
    </row>
    <row r="169" spans="1:9" ht="29.4" thickBot="1">
      <c r="A169" s="16" t="s">
        <v>57</v>
      </c>
      <c r="B169" s="17">
        <v>0.16900000000000001</v>
      </c>
      <c r="C169" s="17">
        <v>0.19800000000000001</v>
      </c>
      <c r="D169" s="17">
        <v>1.024</v>
      </c>
      <c r="E169" s="17">
        <v>8.5999999999999993E-2</v>
      </c>
      <c r="F169" s="17">
        <v>0.20300000000000001</v>
      </c>
      <c r="G169" s="17">
        <v>114</v>
      </c>
      <c r="H169" s="17">
        <v>0</v>
      </c>
      <c r="I169" s="17">
        <v>0</v>
      </c>
    </row>
    <row r="170" spans="1:9" ht="15" thickBot="1">
      <c r="A170" s="16"/>
      <c r="B170" s="17"/>
      <c r="C170" s="17"/>
      <c r="D170" s="17"/>
      <c r="E170" s="17"/>
      <c r="F170" s="17"/>
      <c r="G170" s="17"/>
      <c r="H170" s="17"/>
      <c r="I170" s="17"/>
    </row>
    <row r="171" spans="1:9">
      <c r="A171" s="16"/>
      <c r="B171" s="17"/>
      <c r="C171" s="17"/>
      <c r="D171" s="17"/>
      <c r="E171" s="17"/>
      <c r="F171" s="17"/>
      <c r="G171" s="18"/>
      <c r="H171" s="17"/>
      <c r="I171" s="17"/>
    </row>
    <row r="172" spans="1:9" ht="15" thickBot="1"/>
    <row r="173" spans="1:9" ht="29.4" thickBot="1">
      <c r="A173" s="16" t="s">
        <v>22</v>
      </c>
      <c r="B173" s="17">
        <v>6.2E-2</v>
      </c>
      <c r="C173" s="17">
        <v>0.127</v>
      </c>
      <c r="D173" s="17">
        <v>4.4119999999999999</v>
      </c>
      <c r="E173" s="17">
        <v>0.40500000000000003</v>
      </c>
      <c r="F173" s="17">
        <v>8.2000000000000003E-2</v>
      </c>
      <c r="G173" s="17">
        <v>143</v>
      </c>
      <c r="H173" s="17">
        <v>0</v>
      </c>
      <c r="I173" s="17">
        <v>0</v>
      </c>
    </row>
    <row r="174" spans="1:9" ht="29.4" thickBot="1">
      <c r="A174" s="16" t="s">
        <v>23</v>
      </c>
      <c r="B174" s="17">
        <v>19.448</v>
      </c>
      <c r="C174" s="17">
        <v>19.608000000000001</v>
      </c>
      <c r="D174" s="17">
        <v>22.018999999999998</v>
      </c>
      <c r="E174" s="17">
        <v>0.33600000000000002</v>
      </c>
      <c r="F174" s="17">
        <v>19.626999999999999</v>
      </c>
      <c r="G174" s="17">
        <v>140</v>
      </c>
      <c r="H174" s="17">
        <v>0</v>
      </c>
      <c r="I174" s="17">
        <v>0</v>
      </c>
    </row>
    <row r="175" spans="1:9" ht="43.8" thickBot="1">
      <c r="A175" s="16" t="s">
        <v>24</v>
      </c>
      <c r="B175" s="17">
        <v>19.382999999999999</v>
      </c>
      <c r="C175" s="17">
        <v>19.867000000000001</v>
      </c>
      <c r="D175" s="17">
        <v>65.948999999999998</v>
      </c>
      <c r="E175" s="17">
        <v>3.931</v>
      </c>
      <c r="F175" s="17">
        <v>19.766999999999999</v>
      </c>
      <c r="G175" s="17">
        <v>139</v>
      </c>
      <c r="H175" s="17">
        <v>0</v>
      </c>
      <c r="I175" s="17">
        <v>0</v>
      </c>
    </row>
    <row r="176" spans="1:9" ht="43.8" thickBot="1">
      <c r="A176" s="16" t="s">
        <v>45</v>
      </c>
      <c r="B176" s="17">
        <v>0.32800000000000001</v>
      </c>
      <c r="C176" s="17">
        <v>0.55400000000000005</v>
      </c>
      <c r="D176" s="17">
        <v>2.1440000000000001</v>
      </c>
      <c r="E176" s="17">
        <v>0.224</v>
      </c>
      <c r="F176" s="17">
        <v>0.80600000000000005</v>
      </c>
      <c r="G176" s="17">
        <v>221</v>
      </c>
      <c r="H176" s="17">
        <v>0</v>
      </c>
      <c r="I176" s="17">
        <v>0</v>
      </c>
    </row>
    <row r="177" spans="1:9" ht="58.2" thickBot="1">
      <c r="A177" s="16" t="s">
        <v>46</v>
      </c>
      <c r="B177" s="17">
        <v>0.223</v>
      </c>
      <c r="C177" s="17">
        <v>0.35</v>
      </c>
      <c r="D177" s="17">
        <v>2.798</v>
      </c>
      <c r="E177" s="17">
        <v>0.216</v>
      </c>
      <c r="F177" s="17">
        <v>0.439</v>
      </c>
      <c r="G177" s="17">
        <v>193</v>
      </c>
      <c r="H177" s="17">
        <v>3</v>
      </c>
      <c r="I177" s="17">
        <v>0</v>
      </c>
    </row>
    <row r="178" spans="1:9" ht="43.8" thickBot="1">
      <c r="A178" s="16" t="s">
        <v>47</v>
      </c>
      <c r="B178" s="17">
        <v>0.753</v>
      </c>
      <c r="C178" s="17">
        <v>1.9450000000000001</v>
      </c>
      <c r="D178" s="17">
        <v>4.2359999999999998</v>
      </c>
      <c r="E178" s="17">
        <v>0.7</v>
      </c>
      <c r="F178" s="17">
        <v>2.911</v>
      </c>
      <c r="G178" s="17">
        <v>187</v>
      </c>
      <c r="H178" s="17">
        <v>4</v>
      </c>
      <c r="I178" s="17">
        <v>0</v>
      </c>
    </row>
    <row r="179" spans="1:9" ht="43.8" thickBot="1">
      <c r="A179" s="16" t="s">
        <v>48</v>
      </c>
      <c r="B179" s="17">
        <v>1.135</v>
      </c>
      <c r="C179" s="17">
        <v>2.2690000000000001</v>
      </c>
      <c r="D179" s="17">
        <v>4.7430000000000003</v>
      </c>
      <c r="E179" s="17">
        <v>0.64</v>
      </c>
      <c r="F179" s="17">
        <v>3.0619999999999998</v>
      </c>
      <c r="G179" s="17">
        <v>168</v>
      </c>
      <c r="H179" s="17">
        <v>18</v>
      </c>
      <c r="I179" s="17">
        <v>0</v>
      </c>
    </row>
    <row r="180" spans="1:9" ht="43.8" thickBot="1">
      <c r="A180" s="16" t="s">
        <v>49</v>
      </c>
      <c r="B180" s="17">
        <v>0.20799999999999999</v>
      </c>
      <c r="C180" s="17">
        <v>0.33100000000000002</v>
      </c>
      <c r="D180" s="17">
        <v>0.86799999999999999</v>
      </c>
      <c r="E180" s="17">
        <v>9.7000000000000003E-2</v>
      </c>
      <c r="F180" s="17">
        <v>0.45700000000000002</v>
      </c>
      <c r="G180" s="17">
        <v>173</v>
      </c>
      <c r="H180" s="17">
        <v>4</v>
      </c>
      <c r="I180" s="17">
        <v>0</v>
      </c>
    </row>
    <row r="181" spans="1:9" ht="43.8" thickBot="1">
      <c r="A181" s="16" t="s">
        <v>50</v>
      </c>
      <c r="B181" s="17">
        <v>0.33200000000000002</v>
      </c>
      <c r="C181" s="17">
        <v>0.40300000000000002</v>
      </c>
      <c r="D181" s="17">
        <v>1.3839999999999999</v>
      </c>
      <c r="E181" s="17">
        <v>0.108</v>
      </c>
      <c r="F181" s="17">
        <v>0.45400000000000001</v>
      </c>
      <c r="G181" s="17">
        <v>172</v>
      </c>
      <c r="H181" s="17">
        <v>0</v>
      </c>
      <c r="I181" s="17">
        <v>0</v>
      </c>
    </row>
    <row r="182" spans="1:9" ht="43.8" thickBot="1">
      <c r="A182" s="16" t="s">
        <v>51</v>
      </c>
      <c r="B182" s="17">
        <v>1.0820000000000001</v>
      </c>
      <c r="C182" s="17">
        <v>2.2530000000000001</v>
      </c>
      <c r="D182" s="17">
        <v>5.8780000000000001</v>
      </c>
      <c r="E182" s="17">
        <v>0.72799999999999998</v>
      </c>
      <c r="F182" s="17">
        <v>3.4020000000000001</v>
      </c>
      <c r="G182" s="17">
        <v>170</v>
      </c>
      <c r="H182" s="17">
        <v>0</v>
      </c>
      <c r="I182" s="17">
        <v>0</v>
      </c>
    </row>
    <row r="183" spans="1:9" ht="43.8" thickBot="1">
      <c r="A183" s="16" t="s">
        <v>52</v>
      </c>
      <c r="B183" s="17">
        <v>0.216</v>
      </c>
      <c r="C183" s="17">
        <v>0.33500000000000002</v>
      </c>
      <c r="D183" s="17">
        <v>1.1599999999999999</v>
      </c>
      <c r="E183" s="17">
        <v>0.113</v>
      </c>
      <c r="F183" s="17">
        <v>0.44500000000000001</v>
      </c>
      <c r="G183" s="17">
        <v>199</v>
      </c>
      <c r="H183" s="17">
        <v>0</v>
      </c>
      <c r="I183" s="17">
        <v>0</v>
      </c>
    </row>
    <row r="184" spans="1:9" ht="43.8" thickBot="1">
      <c r="A184" s="16" t="s">
        <v>53</v>
      </c>
      <c r="B184" s="17">
        <v>0.21</v>
      </c>
      <c r="C184" s="17">
        <v>0.58499999999999996</v>
      </c>
      <c r="D184" s="17">
        <v>5.1120000000000001</v>
      </c>
      <c r="E184" s="17">
        <v>0.64400000000000002</v>
      </c>
      <c r="F184" s="17">
        <v>1.137</v>
      </c>
      <c r="G184" s="17">
        <v>198</v>
      </c>
      <c r="H184" s="17">
        <v>0</v>
      </c>
      <c r="I184" s="17">
        <v>0</v>
      </c>
    </row>
    <row r="185" spans="1:9" ht="58.2" thickBot="1">
      <c r="A185" s="16" t="s">
        <v>54</v>
      </c>
      <c r="B185" s="17">
        <v>0.21</v>
      </c>
      <c r="C185" s="17">
        <v>0.36799999999999999</v>
      </c>
      <c r="D185" s="17">
        <v>2.6339999999999999</v>
      </c>
      <c r="E185" s="17">
        <v>0.30099999999999999</v>
      </c>
      <c r="F185" s="17">
        <v>0.47699999999999998</v>
      </c>
      <c r="G185" s="17">
        <v>207</v>
      </c>
      <c r="H185" s="17">
        <v>0</v>
      </c>
      <c r="I185" s="17">
        <v>0</v>
      </c>
    </row>
    <row r="186" spans="1:9" ht="58.2" thickBot="1">
      <c r="A186" s="16" t="s">
        <v>55</v>
      </c>
      <c r="B186" s="17">
        <v>0.20499999999999999</v>
      </c>
      <c r="C186" s="17">
        <v>0.371</v>
      </c>
      <c r="D186" s="17">
        <v>2.3849999999999998</v>
      </c>
      <c r="E186" s="17">
        <v>0.33600000000000002</v>
      </c>
      <c r="F186" s="17">
        <v>0.50800000000000001</v>
      </c>
      <c r="G186" s="17">
        <v>208</v>
      </c>
      <c r="H186" s="17">
        <v>0</v>
      </c>
      <c r="I186" s="17">
        <v>0</v>
      </c>
    </row>
    <row r="187" spans="1:9" ht="43.8" thickBot="1">
      <c r="A187" s="16" t="s">
        <v>56</v>
      </c>
      <c r="B187" s="17">
        <v>0.121</v>
      </c>
      <c r="C187" s="17">
        <v>0.16300000000000001</v>
      </c>
      <c r="D187" s="17">
        <v>0.85199999999999998</v>
      </c>
      <c r="E187" s="17">
        <v>7.9000000000000001E-2</v>
      </c>
      <c r="F187" s="17">
        <v>0.22</v>
      </c>
      <c r="G187" s="17">
        <v>207</v>
      </c>
      <c r="H187" s="17">
        <v>0</v>
      </c>
      <c r="I187" s="17">
        <v>0</v>
      </c>
    </row>
    <row r="188" spans="1:9" ht="28.8">
      <c r="A188" s="16" t="s">
        <v>57</v>
      </c>
      <c r="B188" s="17">
        <v>0.16300000000000001</v>
      </c>
      <c r="C188" s="17">
        <v>0.27300000000000002</v>
      </c>
      <c r="D188" s="17">
        <v>4.2329999999999997</v>
      </c>
      <c r="E188" s="17">
        <v>0.36799999999999999</v>
      </c>
      <c r="F188" s="17">
        <v>0.30199999999999999</v>
      </c>
      <c r="G188" s="17">
        <v>207</v>
      </c>
      <c r="H188" s="17">
        <v>0</v>
      </c>
      <c r="I188" s="17">
        <v>0</v>
      </c>
    </row>
    <row r="189" spans="1:9" ht="15" thickBot="1"/>
    <row r="190" spans="1:9" ht="15" thickBot="1">
      <c r="A190" s="16"/>
      <c r="B190" s="17"/>
      <c r="C190" s="17"/>
      <c r="D190" s="17"/>
      <c r="E190" s="17"/>
      <c r="F190" s="17"/>
      <c r="G190" s="17"/>
      <c r="H190" s="17"/>
      <c r="I190" s="17"/>
    </row>
    <row r="191" spans="1:9" ht="15" thickBot="1">
      <c r="A191" s="16"/>
      <c r="B191" s="17"/>
      <c r="C191" s="17"/>
      <c r="D191" s="17"/>
      <c r="E191" s="17"/>
      <c r="F191" s="17"/>
      <c r="G191" s="17"/>
      <c r="H191" s="17"/>
      <c r="I191" s="17"/>
    </row>
    <row r="192" spans="1:9" ht="15" thickBot="1">
      <c r="A192" s="16"/>
      <c r="B192" s="17"/>
      <c r="C192" s="17"/>
      <c r="D192" s="17"/>
      <c r="E192" s="17"/>
      <c r="F192" s="17"/>
      <c r="G192" s="18"/>
      <c r="H192" s="17"/>
      <c r="I192" s="17"/>
    </row>
    <row r="193" spans="1:9" ht="29.4" thickBot="1">
      <c r="A193" s="16" t="s">
        <v>22</v>
      </c>
      <c r="B193" s="17">
        <v>6.3E-2</v>
      </c>
      <c r="C193" s="17">
        <v>0.217</v>
      </c>
      <c r="D193" s="17">
        <v>13.535</v>
      </c>
      <c r="E193" s="17">
        <v>1.242</v>
      </c>
      <c r="F193" s="17">
        <v>7.9000000000000001E-2</v>
      </c>
      <c r="G193" s="17">
        <v>228</v>
      </c>
      <c r="H193" s="17">
        <v>0</v>
      </c>
      <c r="I193" s="17">
        <v>0</v>
      </c>
    </row>
    <row r="194" spans="1:9" ht="29.4" thickBot="1">
      <c r="A194" s="16" t="s">
        <v>23</v>
      </c>
      <c r="B194" s="17">
        <v>19.452000000000002</v>
      </c>
      <c r="C194" s="17">
        <v>19.917999999999999</v>
      </c>
      <c r="D194" s="17">
        <v>63.616999999999997</v>
      </c>
      <c r="E194" s="17">
        <v>3.105</v>
      </c>
      <c r="F194" s="17">
        <v>19.783000000000001</v>
      </c>
      <c r="G194" s="17">
        <v>223</v>
      </c>
      <c r="H194" s="17">
        <v>0</v>
      </c>
      <c r="I194" s="17">
        <v>0</v>
      </c>
    </row>
    <row r="195" spans="1:9" ht="43.8" thickBot="1">
      <c r="A195" s="16" t="s">
        <v>24</v>
      </c>
      <c r="B195" s="17">
        <v>19.385000000000002</v>
      </c>
      <c r="C195" s="17">
        <v>19.689</v>
      </c>
      <c r="D195" s="17">
        <v>24.873999999999999</v>
      </c>
      <c r="E195" s="17">
        <v>0.74399999999999999</v>
      </c>
      <c r="F195" s="17">
        <v>20.132999999999999</v>
      </c>
      <c r="G195" s="17">
        <v>194</v>
      </c>
      <c r="H195" s="17">
        <v>31</v>
      </c>
      <c r="I195" s="17">
        <v>0</v>
      </c>
    </row>
    <row r="196" spans="1:9" ht="43.8" thickBot="1">
      <c r="A196" s="16" t="s">
        <v>45</v>
      </c>
      <c r="B196" s="17">
        <v>0.23200000000000001</v>
      </c>
      <c r="C196" s="17">
        <v>0.55100000000000005</v>
      </c>
      <c r="D196" s="17">
        <v>4.819</v>
      </c>
      <c r="E196" s="17">
        <v>0.307</v>
      </c>
      <c r="F196" s="17">
        <v>0.78300000000000003</v>
      </c>
      <c r="G196" s="17">
        <v>337</v>
      </c>
      <c r="H196" s="17">
        <v>0</v>
      </c>
      <c r="I196" s="17">
        <v>0</v>
      </c>
    </row>
    <row r="197" spans="1:9" ht="58.2" thickBot="1">
      <c r="A197" s="16" t="s">
        <v>46</v>
      </c>
      <c r="B197" s="17">
        <v>0.19500000000000001</v>
      </c>
      <c r="C197" s="17">
        <v>0.35199999999999998</v>
      </c>
      <c r="D197" s="17">
        <v>2.964</v>
      </c>
      <c r="E197" s="17">
        <v>0.255</v>
      </c>
      <c r="F197" s="17">
        <v>0.44800000000000001</v>
      </c>
      <c r="G197" s="17">
        <v>266</v>
      </c>
      <c r="H197" s="17">
        <v>10</v>
      </c>
      <c r="I197" s="17">
        <v>0</v>
      </c>
    </row>
    <row r="198" spans="1:9" ht="43.8" thickBot="1">
      <c r="A198" s="16" t="s">
        <v>47</v>
      </c>
      <c r="B198" s="17">
        <v>0.872</v>
      </c>
      <c r="C198" s="17">
        <v>2.3740000000000001</v>
      </c>
      <c r="D198" s="17">
        <v>7.75</v>
      </c>
      <c r="E198" s="17">
        <v>1.2450000000000001</v>
      </c>
      <c r="F198" s="17">
        <v>4.0659999999999998</v>
      </c>
      <c r="G198" s="17">
        <v>259</v>
      </c>
      <c r="H198" s="17">
        <v>6</v>
      </c>
      <c r="I198" s="17">
        <v>0</v>
      </c>
    </row>
    <row r="199" spans="1:9" ht="43.8" thickBot="1">
      <c r="A199" s="16" t="s">
        <v>48</v>
      </c>
      <c r="B199" s="17">
        <v>1.294</v>
      </c>
      <c r="C199" s="17">
        <v>2.6110000000000002</v>
      </c>
      <c r="D199" s="17">
        <v>7.6310000000000002</v>
      </c>
      <c r="E199" s="17">
        <v>1.081</v>
      </c>
      <c r="F199" s="17">
        <v>4.0039999999999996</v>
      </c>
      <c r="G199" s="17">
        <v>231</v>
      </c>
      <c r="H199" s="17">
        <v>30</v>
      </c>
      <c r="I199" s="17">
        <v>0</v>
      </c>
    </row>
    <row r="200" spans="1:9" ht="43.8" thickBot="1">
      <c r="A200" s="16" t="s">
        <v>49</v>
      </c>
      <c r="B200" s="17">
        <v>0.216</v>
      </c>
      <c r="C200" s="17">
        <v>0.34100000000000003</v>
      </c>
      <c r="D200" s="17">
        <v>1.6930000000000001</v>
      </c>
      <c r="E200" s="17">
        <v>0.13400000000000001</v>
      </c>
      <c r="F200" s="17">
        <v>0.46200000000000002</v>
      </c>
      <c r="G200" s="17">
        <v>269</v>
      </c>
      <c r="H200" s="17">
        <v>20</v>
      </c>
      <c r="I200" s="17">
        <v>0</v>
      </c>
    </row>
    <row r="201" spans="1:9" ht="43.8" thickBot="1">
      <c r="A201" s="16" t="s">
        <v>50</v>
      </c>
      <c r="B201" s="17">
        <v>0.33900000000000002</v>
      </c>
      <c r="C201" s="17">
        <v>0.40300000000000002</v>
      </c>
      <c r="D201" s="17">
        <v>0.79800000000000004</v>
      </c>
      <c r="E201" s="17">
        <v>6.0999999999999999E-2</v>
      </c>
      <c r="F201" s="17">
        <v>0.46300000000000002</v>
      </c>
      <c r="G201" s="17">
        <v>267</v>
      </c>
      <c r="H201" s="17">
        <v>2</v>
      </c>
      <c r="I201" s="17">
        <v>0</v>
      </c>
    </row>
    <row r="202" spans="1:9" ht="43.8" thickBot="1">
      <c r="A202" s="16" t="s">
        <v>51</v>
      </c>
      <c r="B202" s="17">
        <v>1.226</v>
      </c>
      <c r="C202" s="17">
        <v>2.4940000000000002</v>
      </c>
      <c r="D202" s="17">
        <v>7.3929999999999998</v>
      </c>
      <c r="E202" s="17">
        <v>0.98199999999999998</v>
      </c>
      <c r="F202" s="17">
        <v>3.6339999999999999</v>
      </c>
      <c r="G202" s="17">
        <v>265</v>
      </c>
      <c r="H202" s="17">
        <v>2</v>
      </c>
      <c r="I202" s="17">
        <v>0</v>
      </c>
    </row>
    <row r="203" spans="1:9" ht="43.8" thickBot="1">
      <c r="A203" s="16" t="s">
        <v>52</v>
      </c>
      <c r="B203" s="17">
        <v>0.219</v>
      </c>
      <c r="C203" s="17">
        <v>0.33800000000000002</v>
      </c>
      <c r="D203" s="17">
        <v>0.96399999999999997</v>
      </c>
      <c r="E203" s="17">
        <v>0.104</v>
      </c>
      <c r="F203" s="17">
        <v>0.46500000000000002</v>
      </c>
      <c r="G203" s="17">
        <v>300</v>
      </c>
      <c r="H203" s="17">
        <v>4</v>
      </c>
      <c r="I203" s="17">
        <v>0</v>
      </c>
    </row>
    <row r="204" spans="1:9" ht="43.8" thickBot="1">
      <c r="A204" s="16" t="s">
        <v>53</v>
      </c>
      <c r="B204" s="17">
        <v>0.11</v>
      </c>
      <c r="C204" s="17">
        <v>0.52800000000000002</v>
      </c>
      <c r="D204" s="17">
        <v>4.57</v>
      </c>
      <c r="E204" s="17">
        <v>0.435</v>
      </c>
      <c r="F204" s="17">
        <v>0.95399999999999996</v>
      </c>
      <c r="G204" s="17">
        <v>300</v>
      </c>
      <c r="H204" s="17">
        <v>0</v>
      </c>
      <c r="I204" s="17">
        <v>0</v>
      </c>
    </row>
    <row r="205" spans="1:9" ht="58.2" thickBot="1">
      <c r="A205" s="16" t="s">
        <v>54</v>
      </c>
      <c r="B205" s="17">
        <v>0.216</v>
      </c>
      <c r="C205" s="17">
        <v>0.377</v>
      </c>
      <c r="D205" s="17">
        <v>2.4300000000000002</v>
      </c>
      <c r="E205" s="17">
        <v>0.30599999999999999</v>
      </c>
      <c r="F205" s="17">
        <v>0.50900000000000001</v>
      </c>
      <c r="G205" s="17">
        <v>303</v>
      </c>
      <c r="H205" s="17">
        <v>0</v>
      </c>
      <c r="I205" s="17">
        <v>0</v>
      </c>
    </row>
    <row r="206" spans="1:9" ht="58.2" thickBot="1">
      <c r="A206" s="16" t="s">
        <v>55</v>
      </c>
      <c r="B206" s="17">
        <v>0.20100000000000001</v>
      </c>
      <c r="C206" s="17">
        <v>0.35</v>
      </c>
      <c r="D206" s="17">
        <v>2.427</v>
      </c>
      <c r="E206" s="17">
        <v>0.28000000000000003</v>
      </c>
      <c r="F206" s="17">
        <v>0.46100000000000002</v>
      </c>
      <c r="G206" s="17">
        <v>303</v>
      </c>
      <c r="H206" s="17">
        <v>0</v>
      </c>
      <c r="I206" s="17">
        <v>0</v>
      </c>
    </row>
    <row r="207" spans="1:9" ht="43.8" thickBot="1">
      <c r="A207" s="16" t="s">
        <v>56</v>
      </c>
      <c r="B207" s="17">
        <v>0.123</v>
      </c>
      <c r="C207" s="17">
        <v>0.16200000000000001</v>
      </c>
      <c r="D207" s="17">
        <v>0.66</v>
      </c>
      <c r="E207" s="17">
        <v>5.5E-2</v>
      </c>
      <c r="F207" s="17">
        <v>0.20100000000000001</v>
      </c>
      <c r="G207" s="17">
        <v>300</v>
      </c>
      <c r="H207" s="17">
        <v>0</v>
      </c>
      <c r="I207" s="17">
        <v>0</v>
      </c>
    </row>
    <row r="208" spans="1:9" ht="28.8">
      <c r="A208" s="16" t="s">
        <v>57</v>
      </c>
      <c r="B208" s="17">
        <v>0.16800000000000001</v>
      </c>
      <c r="C208" s="17">
        <v>0.29199999999999998</v>
      </c>
      <c r="D208" s="17">
        <v>12.484999999999999</v>
      </c>
      <c r="E208" s="17">
        <v>0.73599999999999999</v>
      </c>
      <c r="F208" s="17">
        <v>0.36599999999999999</v>
      </c>
      <c r="G208" s="17">
        <v>297</v>
      </c>
      <c r="H208" s="17">
        <v>0</v>
      </c>
      <c r="I208" s="17">
        <v>0</v>
      </c>
    </row>
    <row r="211" spans="1:9" ht="15" thickBot="1"/>
    <row r="212" spans="1:9" ht="29.4" thickBot="1">
      <c r="A212" s="16" t="s">
        <v>22</v>
      </c>
      <c r="B212" s="17">
        <v>6.5000000000000002E-2</v>
      </c>
      <c r="C212" s="17">
        <v>0.20300000000000001</v>
      </c>
      <c r="D212" s="17">
        <v>13.398999999999999</v>
      </c>
      <c r="E212" s="17">
        <v>1.101</v>
      </c>
      <c r="F212" s="17">
        <v>8.1000000000000003E-2</v>
      </c>
      <c r="G212" s="17">
        <v>285</v>
      </c>
      <c r="H212" s="17">
        <v>0</v>
      </c>
      <c r="I212" s="17">
        <v>0</v>
      </c>
    </row>
    <row r="213" spans="1:9" ht="29.4" thickBot="1">
      <c r="A213" s="16" t="s">
        <v>23</v>
      </c>
      <c r="B213" s="17">
        <v>19.443999999999999</v>
      </c>
      <c r="C213" s="17">
        <v>20.698</v>
      </c>
      <c r="D213" s="17">
        <v>66.070999999999998</v>
      </c>
      <c r="E213" s="17">
        <v>3.1360000000000001</v>
      </c>
      <c r="F213" s="17">
        <v>21.981000000000002</v>
      </c>
      <c r="G213" s="17">
        <v>280</v>
      </c>
      <c r="H213" s="17">
        <v>0</v>
      </c>
      <c r="I213" s="17">
        <v>0</v>
      </c>
    </row>
    <row r="214" spans="1:9" ht="43.8" thickBot="1">
      <c r="A214" s="16" t="s">
        <v>24</v>
      </c>
      <c r="B214" s="17">
        <v>19.38</v>
      </c>
      <c r="C214" s="17">
        <v>21.068000000000001</v>
      </c>
      <c r="D214" s="17">
        <v>29.753</v>
      </c>
      <c r="E214" s="17">
        <v>1.827</v>
      </c>
      <c r="F214" s="17">
        <v>23.312999999999999</v>
      </c>
      <c r="G214" s="17">
        <v>247</v>
      </c>
      <c r="H214" s="17">
        <v>34</v>
      </c>
      <c r="I214" s="17">
        <v>0</v>
      </c>
    </row>
    <row r="215" spans="1:9" ht="43.8" thickBot="1">
      <c r="A215" s="16" t="s">
        <v>45</v>
      </c>
      <c r="B215" s="17">
        <v>0.21199999999999999</v>
      </c>
      <c r="C215" s="17">
        <v>0.59399999999999997</v>
      </c>
      <c r="D215" s="17">
        <v>5.4089999999999998</v>
      </c>
      <c r="E215" s="17">
        <v>0.45300000000000001</v>
      </c>
      <c r="F215" s="17">
        <v>0.79900000000000004</v>
      </c>
      <c r="G215" s="17">
        <v>429</v>
      </c>
      <c r="H215" s="17">
        <v>0</v>
      </c>
      <c r="I215" s="17">
        <v>0</v>
      </c>
    </row>
    <row r="216" spans="1:9" ht="58.2" thickBot="1">
      <c r="A216" s="16" t="s">
        <v>46</v>
      </c>
      <c r="B216" s="17">
        <v>0.21099999999999999</v>
      </c>
      <c r="C216" s="17">
        <v>0.42</v>
      </c>
      <c r="D216" s="17">
        <v>5.4180000000000001</v>
      </c>
      <c r="E216" s="17">
        <v>0.56799999999999995</v>
      </c>
      <c r="F216" s="17">
        <v>0.496</v>
      </c>
      <c r="G216" s="17">
        <v>330</v>
      </c>
      <c r="H216" s="17">
        <v>18</v>
      </c>
      <c r="I216" s="17">
        <v>0</v>
      </c>
    </row>
    <row r="217" spans="1:9" ht="43.8" thickBot="1">
      <c r="A217" s="16" t="s">
        <v>47</v>
      </c>
      <c r="B217" s="17">
        <v>0.60899999999999999</v>
      </c>
      <c r="C217" s="17">
        <v>2.4119999999999999</v>
      </c>
      <c r="D217" s="17">
        <v>9.3469999999999995</v>
      </c>
      <c r="E217" s="17">
        <v>1.4470000000000001</v>
      </c>
      <c r="F217" s="17">
        <v>3.7389999999999999</v>
      </c>
      <c r="G217" s="17">
        <v>321</v>
      </c>
      <c r="H217" s="17">
        <v>6</v>
      </c>
      <c r="I217" s="17">
        <v>0</v>
      </c>
    </row>
    <row r="218" spans="1:9" ht="43.8" thickBot="1">
      <c r="A218" s="16" t="s">
        <v>48</v>
      </c>
      <c r="B218" s="17">
        <v>1.2330000000000001</v>
      </c>
      <c r="C218" s="17">
        <v>2.8380000000000001</v>
      </c>
      <c r="D218" s="17">
        <v>9.8940000000000001</v>
      </c>
      <c r="E218" s="17">
        <v>1.4990000000000001</v>
      </c>
      <c r="F218" s="17">
        <v>4.4320000000000004</v>
      </c>
      <c r="G218" s="17">
        <v>285</v>
      </c>
      <c r="H218" s="17">
        <v>37</v>
      </c>
      <c r="I218" s="17">
        <v>0</v>
      </c>
    </row>
    <row r="219" spans="1:9" ht="43.8" thickBot="1">
      <c r="A219" s="16" t="s">
        <v>49</v>
      </c>
      <c r="B219" s="17">
        <v>0.216</v>
      </c>
      <c r="C219" s="17">
        <v>0.45800000000000002</v>
      </c>
      <c r="D219" s="17">
        <v>6.5220000000000002</v>
      </c>
      <c r="E219" s="17">
        <v>0.65200000000000002</v>
      </c>
      <c r="F219" s="17">
        <v>0.53800000000000003</v>
      </c>
      <c r="G219" s="17">
        <v>343</v>
      </c>
      <c r="H219" s="17">
        <v>14</v>
      </c>
      <c r="I219" s="17">
        <v>0</v>
      </c>
    </row>
    <row r="220" spans="1:9" ht="43.8" thickBot="1">
      <c r="A220" s="16" t="s">
        <v>50</v>
      </c>
      <c r="B220" s="17">
        <v>0.33600000000000002</v>
      </c>
      <c r="C220" s="17">
        <v>0.44700000000000001</v>
      </c>
      <c r="D220" s="17">
        <v>3.0859999999999999</v>
      </c>
      <c r="E220" s="17">
        <v>0.33200000000000002</v>
      </c>
      <c r="F220" s="17">
        <v>0.48099999999999998</v>
      </c>
      <c r="G220" s="17">
        <v>333</v>
      </c>
      <c r="H220" s="17">
        <v>10</v>
      </c>
      <c r="I220" s="17">
        <v>0</v>
      </c>
    </row>
    <row r="221" spans="1:9" ht="43.8" thickBot="1">
      <c r="A221" s="16" t="s">
        <v>51</v>
      </c>
      <c r="B221" s="17">
        <v>1.01</v>
      </c>
      <c r="C221" s="17">
        <v>2.956</v>
      </c>
      <c r="D221" s="17">
        <v>9.2110000000000003</v>
      </c>
      <c r="E221" s="17">
        <v>1.5509999999999999</v>
      </c>
      <c r="F221" s="17">
        <v>5.1390000000000002</v>
      </c>
      <c r="G221" s="17">
        <v>319</v>
      </c>
      <c r="H221" s="17">
        <v>16</v>
      </c>
      <c r="I221" s="17">
        <v>0</v>
      </c>
    </row>
    <row r="222" spans="1:9" ht="43.8" thickBot="1">
      <c r="A222" s="16" t="s">
        <v>52</v>
      </c>
      <c r="B222" s="17">
        <v>0.22</v>
      </c>
      <c r="C222" s="17">
        <v>0.40400000000000003</v>
      </c>
      <c r="D222" s="17">
        <v>3.9929999999999999</v>
      </c>
      <c r="E222" s="17">
        <v>0.376</v>
      </c>
      <c r="F222" s="17">
        <v>0.53400000000000003</v>
      </c>
      <c r="G222" s="17">
        <v>378</v>
      </c>
      <c r="H222" s="17">
        <v>14</v>
      </c>
      <c r="I222" s="17">
        <v>0</v>
      </c>
    </row>
    <row r="223" spans="1:9" ht="43.8" thickBot="1">
      <c r="A223" s="16" t="s">
        <v>53</v>
      </c>
      <c r="B223" s="17">
        <v>7.0999999999999994E-2</v>
      </c>
      <c r="C223" s="17">
        <v>0.53600000000000003</v>
      </c>
      <c r="D223" s="17">
        <v>4.41</v>
      </c>
      <c r="E223" s="17">
        <v>0.46</v>
      </c>
      <c r="F223" s="17">
        <v>0.96299999999999997</v>
      </c>
      <c r="G223" s="17">
        <v>376</v>
      </c>
      <c r="H223" s="17">
        <v>1</v>
      </c>
      <c r="I223" s="17">
        <v>0</v>
      </c>
    </row>
    <row r="224" spans="1:9" ht="58.2" thickBot="1">
      <c r="A224" s="16" t="s">
        <v>54</v>
      </c>
      <c r="B224" s="17">
        <v>0.21099999999999999</v>
      </c>
      <c r="C224" s="17">
        <v>0.41</v>
      </c>
      <c r="D224" s="17">
        <v>3.7040000000000002</v>
      </c>
      <c r="E224" s="17">
        <v>0.42</v>
      </c>
      <c r="F224" s="17">
        <v>0.50900000000000001</v>
      </c>
      <c r="G224" s="17">
        <v>360</v>
      </c>
      <c r="H224" s="17">
        <v>12</v>
      </c>
      <c r="I224" s="17">
        <v>0</v>
      </c>
    </row>
    <row r="225" spans="1:9" ht="58.2" thickBot="1">
      <c r="A225" s="16" t="s">
        <v>55</v>
      </c>
      <c r="B225" s="17">
        <v>0.19400000000000001</v>
      </c>
      <c r="C225" s="17">
        <v>0.36299999999999999</v>
      </c>
      <c r="D225" s="17">
        <v>2.6739999999999999</v>
      </c>
      <c r="E225" s="17">
        <v>0.29299999999999998</v>
      </c>
      <c r="F225" s="17">
        <v>0.49299999999999999</v>
      </c>
      <c r="G225" s="17">
        <v>356</v>
      </c>
      <c r="H225" s="17">
        <v>6</v>
      </c>
      <c r="I225" s="17">
        <v>0</v>
      </c>
    </row>
    <row r="226" spans="1:9" ht="43.8" thickBot="1">
      <c r="A226" s="16" t="s">
        <v>56</v>
      </c>
      <c r="B226" s="17">
        <v>0.121</v>
      </c>
      <c r="C226" s="17">
        <v>0.16700000000000001</v>
      </c>
      <c r="D226" s="17">
        <v>1.42</v>
      </c>
      <c r="E226" s="17">
        <v>0.111</v>
      </c>
      <c r="F226" s="17">
        <v>0.20399999999999999</v>
      </c>
      <c r="G226" s="17">
        <v>357</v>
      </c>
      <c r="H226" s="17">
        <v>1</v>
      </c>
      <c r="I226" s="17">
        <v>0</v>
      </c>
    </row>
    <row r="227" spans="1:9" ht="28.8">
      <c r="A227" s="16" t="s">
        <v>57</v>
      </c>
      <c r="B227" s="17">
        <v>0.16600000000000001</v>
      </c>
      <c r="C227" s="17">
        <v>1.474</v>
      </c>
      <c r="D227" s="17">
        <v>39.405000000000001</v>
      </c>
      <c r="E227" s="17">
        <v>4.1760000000000002</v>
      </c>
      <c r="F227" s="17">
        <v>2.3639999999999999</v>
      </c>
      <c r="G227" s="17">
        <v>380</v>
      </c>
      <c r="H227" s="17">
        <v>0</v>
      </c>
      <c r="I227" s="17">
        <v>0</v>
      </c>
    </row>
    <row r="229" spans="1:9" ht="15" thickBot="1"/>
    <row r="230" spans="1:9" ht="15" thickBot="1">
      <c r="A230" s="16"/>
      <c r="B230" s="17"/>
      <c r="C230" s="17"/>
      <c r="D230" s="17"/>
      <c r="E230" s="17"/>
      <c r="F230" s="17"/>
      <c r="G230" s="17"/>
      <c r="H230" s="17"/>
      <c r="I230" s="17"/>
    </row>
    <row r="231" spans="1:9" ht="15" thickBot="1">
      <c r="A231" s="16"/>
      <c r="B231" s="17"/>
      <c r="C231" s="17"/>
      <c r="D231" s="17"/>
      <c r="E231" s="17"/>
      <c r="F231" s="17"/>
      <c r="G231" s="17"/>
      <c r="H231" s="17"/>
      <c r="I231" s="17"/>
    </row>
    <row r="232" spans="1:9" ht="29.4" thickBot="1">
      <c r="A232" s="16" t="s">
        <v>22</v>
      </c>
      <c r="B232" s="17">
        <v>6.5000000000000002E-2</v>
      </c>
      <c r="C232" s="17">
        <v>2.5209999999999999</v>
      </c>
      <c r="D232" s="17">
        <v>21.146999999999998</v>
      </c>
      <c r="E232" s="17">
        <v>5.8780000000000001</v>
      </c>
      <c r="F232" s="17">
        <v>15.016999999999999</v>
      </c>
      <c r="G232" s="17">
        <v>236</v>
      </c>
      <c r="H232" s="17">
        <v>0</v>
      </c>
      <c r="I232" s="17">
        <v>0</v>
      </c>
    </row>
    <row r="233" spans="1:9" ht="29.4" thickBot="1">
      <c r="A233" s="16" t="s">
        <v>23</v>
      </c>
      <c r="B233" s="17">
        <v>19.475000000000001</v>
      </c>
      <c r="C233" s="17">
        <v>24.832000000000001</v>
      </c>
      <c r="D233" s="17">
        <v>76.308999999999997</v>
      </c>
      <c r="E233" s="17">
        <v>4.8710000000000004</v>
      </c>
      <c r="F233" s="17">
        <v>28.856999999999999</v>
      </c>
      <c r="G233" s="17">
        <v>242</v>
      </c>
      <c r="H233" s="17">
        <v>0</v>
      </c>
      <c r="I233" s="17">
        <v>0</v>
      </c>
    </row>
    <row r="234" spans="1:9" ht="43.8" thickBot="1">
      <c r="A234" s="16" t="s">
        <v>24</v>
      </c>
      <c r="B234" s="17">
        <v>19.402000000000001</v>
      </c>
      <c r="C234" s="17">
        <v>29.902000000000001</v>
      </c>
      <c r="D234" s="17">
        <v>50.901000000000003</v>
      </c>
      <c r="E234" s="17">
        <v>5.3029999999999999</v>
      </c>
      <c r="F234" s="17">
        <v>36.241999999999997</v>
      </c>
      <c r="G234" s="17">
        <v>218</v>
      </c>
      <c r="H234" s="17">
        <v>21</v>
      </c>
      <c r="I234" s="17">
        <v>0</v>
      </c>
    </row>
    <row r="235" spans="1:9" ht="43.8" thickBot="1">
      <c r="A235" s="16" t="s">
        <v>45</v>
      </c>
      <c r="B235" s="17">
        <v>0.22500000000000001</v>
      </c>
      <c r="C235" s="17">
        <v>0.79400000000000004</v>
      </c>
      <c r="D235" s="17">
        <v>58.521999999999998</v>
      </c>
      <c r="E235" s="17">
        <v>3.2069999999999999</v>
      </c>
      <c r="F235" s="17">
        <v>0.89700000000000002</v>
      </c>
      <c r="G235" s="17">
        <v>343</v>
      </c>
      <c r="H235" s="17">
        <v>0</v>
      </c>
      <c r="I235" s="17">
        <v>0</v>
      </c>
    </row>
    <row r="236" spans="1:9" ht="58.2" thickBot="1">
      <c r="A236" s="16" t="s">
        <v>46</v>
      </c>
      <c r="B236" s="17">
        <v>0.20899999999999999</v>
      </c>
      <c r="C236" s="17">
        <v>0.45100000000000001</v>
      </c>
      <c r="D236" s="17">
        <v>8.7949999999999999</v>
      </c>
      <c r="E236" s="17">
        <v>0.96</v>
      </c>
      <c r="F236" s="17">
        <v>0.51500000000000001</v>
      </c>
      <c r="G236" s="17">
        <v>285</v>
      </c>
      <c r="H236" s="17">
        <v>11</v>
      </c>
      <c r="I236" s="17">
        <v>0</v>
      </c>
    </row>
    <row r="237" spans="1:9" ht="43.8" thickBot="1">
      <c r="A237" s="16" t="s">
        <v>47</v>
      </c>
      <c r="B237" s="17">
        <v>0.60899999999999999</v>
      </c>
      <c r="C237" s="17">
        <v>2.3570000000000002</v>
      </c>
      <c r="D237" s="17">
        <v>5.6950000000000003</v>
      </c>
      <c r="E237" s="17">
        <v>0.94299999999999995</v>
      </c>
      <c r="F237" s="17">
        <v>3.5019999999999998</v>
      </c>
      <c r="G237" s="17">
        <v>284</v>
      </c>
      <c r="H237" s="17">
        <v>2</v>
      </c>
      <c r="I237" s="17">
        <v>0</v>
      </c>
    </row>
    <row r="238" spans="1:9" ht="43.8" thickBot="1">
      <c r="A238" s="16" t="s">
        <v>48</v>
      </c>
      <c r="B238" s="17">
        <v>1.1739999999999999</v>
      </c>
      <c r="C238" s="17">
        <v>2.637</v>
      </c>
      <c r="D238" s="17">
        <v>7.8250000000000002</v>
      </c>
      <c r="E238" s="17">
        <v>0.875</v>
      </c>
      <c r="F238" s="17">
        <v>3.7320000000000002</v>
      </c>
      <c r="G238" s="17">
        <v>254</v>
      </c>
      <c r="H238" s="17">
        <v>30</v>
      </c>
      <c r="I238" s="17">
        <v>0</v>
      </c>
    </row>
    <row r="239" spans="1:9" ht="43.8" thickBot="1">
      <c r="A239" s="16" t="s">
        <v>49</v>
      </c>
      <c r="B239" s="17">
        <v>0.217</v>
      </c>
      <c r="C239" s="17">
        <v>0.81799999999999995</v>
      </c>
      <c r="D239" s="17">
        <v>17.55</v>
      </c>
      <c r="E239" s="17">
        <v>1.954</v>
      </c>
      <c r="F239" s="17">
        <v>0.66900000000000004</v>
      </c>
      <c r="G239" s="17">
        <v>280</v>
      </c>
      <c r="H239" s="17">
        <v>30</v>
      </c>
      <c r="I239" s="17">
        <v>0</v>
      </c>
    </row>
    <row r="240" spans="1:9" ht="43.8" thickBot="1">
      <c r="A240" s="16" t="s">
        <v>50</v>
      </c>
      <c r="B240" s="17">
        <v>0.33</v>
      </c>
      <c r="C240" s="17">
        <v>0.40200000000000002</v>
      </c>
      <c r="D240" s="17">
        <v>1.5640000000000001</v>
      </c>
      <c r="E240" s="17">
        <v>0.104</v>
      </c>
      <c r="F240" s="17">
        <v>0.45300000000000001</v>
      </c>
      <c r="G240" s="17">
        <v>278</v>
      </c>
      <c r="H240" s="17">
        <v>3</v>
      </c>
      <c r="I240" s="17">
        <v>0</v>
      </c>
    </row>
    <row r="241" spans="1:9" ht="43.8" thickBot="1">
      <c r="A241" s="16" t="s">
        <v>51</v>
      </c>
      <c r="B241" s="17">
        <v>1.1140000000000001</v>
      </c>
      <c r="C241" s="17">
        <v>2.754</v>
      </c>
      <c r="D241" s="17">
        <v>8.3170000000000002</v>
      </c>
      <c r="E241" s="17">
        <v>1.1619999999999999</v>
      </c>
      <c r="F241" s="17">
        <v>4.173</v>
      </c>
      <c r="G241" s="17">
        <v>272</v>
      </c>
      <c r="H241" s="17">
        <v>7</v>
      </c>
      <c r="I241" s="17">
        <v>0</v>
      </c>
    </row>
    <row r="242" spans="1:9" ht="43.8" thickBot="1">
      <c r="A242" s="16" t="s">
        <v>52</v>
      </c>
      <c r="B242" s="17">
        <v>0.216</v>
      </c>
      <c r="C242" s="17">
        <v>0.36299999999999999</v>
      </c>
      <c r="D242" s="17">
        <v>2.5390000000000001</v>
      </c>
      <c r="E242" s="17">
        <v>0.247</v>
      </c>
      <c r="F242" s="17">
        <v>0.49199999999999999</v>
      </c>
      <c r="G242" s="17">
        <v>244</v>
      </c>
      <c r="H242" s="17">
        <v>32</v>
      </c>
      <c r="I242" s="17">
        <v>0</v>
      </c>
    </row>
    <row r="243" spans="1:9" ht="43.8" thickBot="1">
      <c r="A243" s="16" t="s">
        <v>53</v>
      </c>
      <c r="B243" s="17">
        <v>0.214</v>
      </c>
      <c r="C243" s="17">
        <v>0.54400000000000004</v>
      </c>
      <c r="D243" s="17">
        <v>5.165</v>
      </c>
      <c r="E243" s="17">
        <v>0.622</v>
      </c>
      <c r="F243" s="17">
        <v>0.97099999999999997</v>
      </c>
      <c r="G243" s="17">
        <v>245</v>
      </c>
      <c r="H243" s="17">
        <v>0</v>
      </c>
      <c r="I243" s="17">
        <v>0</v>
      </c>
    </row>
    <row r="244" spans="1:9" ht="58.2" thickBot="1">
      <c r="A244" s="16" t="s">
        <v>54</v>
      </c>
      <c r="B244" s="17">
        <v>0.21299999999999999</v>
      </c>
      <c r="C244" s="17">
        <v>0.434</v>
      </c>
      <c r="D244" s="17">
        <v>7.6970000000000001</v>
      </c>
      <c r="E244" s="17">
        <v>0.74399999999999999</v>
      </c>
      <c r="F244" s="17">
        <v>0.47699999999999998</v>
      </c>
      <c r="G244" s="17">
        <v>304</v>
      </c>
      <c r="H244" s="17">
        <v>17</v>
      </c>
      <c r="I244" s="17">
        <v>0</v>
      </c>
    </row>
    <row r="245" spans="1:9" ht="58.2" thickBot="1">
      <c r="A245" s="16" t="s">
        <v>55</v>
      </c>
      <c r="B245" s="17">
        <v>0.20599999999999999</v>
      </c>
      <c r="C245" s="17">
        <v>0.36199999999999999</v>
      </c>
      <c r="D245" s="17">
        <v>2.4009999999999998</v>
      </c>
      <c r="E245" s="17">
        <v>0.27600000000000002</v>
      </c>
      <c r="F245" s="17">
        <v>0.54100000000000004</v>
      </c>
      <c r="G245" s="17">
        <v>301</v>
      </c>
      <c r="H245" s="17">
        <v>2</v>
      </c>
      <c r="I245" s="17">
        <v>0</v>
      </c>
    </row>
    <row r="246" spans="1:9" ht="43.8" thickBot="1">
      <c r="A246" s="16" t="s">
        <v>56</v>
      </c>
      <c r="B246" s="17">
        <v>0.12</v>
      </c>
      <c r="C246" s="17">
        <v>0.17599999999999999</v>
      </c>
      <c r="D246" s="17">
        <v>1.022</v>
      </c>
      <c r="E246" s="17">
        <v>0.104</v>
      </c>
      <c r="F246" s="17">
        <v>0.23899999999999999</v>
      </c>
      <c r="G246" s="17">
        <v>297</v>
      </c>
      <c r="H246" s="17">
        <v>4</v>
      </c>
      <c r="I246" s="17">
        <v>0</v>
      </c>
    </row>
    <row r="247" spans="1:9" ht="29.4" thickBot="1">
      <c r="A247" s="16" t="s">
        <v>57</v>
      </c>
      <c r="B247" s="17">
        <v>0.17100000000000001</v>
      </c>
      <c r="C247" s="17">
        <v>13.253</v>
      </c>
      <c r="D247" s="17">
        <v>57.692</v>
      </c>
      <c r="E247" s="17">
        <v>15.125999999999999</v>
      </c>
      <c r="F247" s="17">
        <v>39.500999999999998</v>
      </c>
      <c r="G247" s="17">
        <v>313</v>
      </c>
      <c r="H247" s="17">
        <v>0</v>
      </c>
      <c r="I247" s="17">
        <v>0</v>
      </c>
    </row>
    <row r="248" spans="1:9" ht="15" thickBot="1">
      <c r="A248" s="16"/>
      <c r="B248" s="17"/>
      <c r="C248" s="17"/>
      <c r="D248" s="17"/>
      <c r="E248" s="17"/>
      <c r="F248" s="17"/>
      <c r="G248" s="17"/>
      <c r="H248" s="18"/>
      <c r="I248" s="17"/>
    </row>
    <row r="249" spans="1:9" ht="15" thickBot="1">
      <c r="A249" s="16"/>
      <c r="B249" s="17"/>
      <c r="C249" s="17"/>
      <c r="D249" s="17"/>
      <c r="E249" s="17"/>
      <c r="F249" s="17"/>
      <c r="G249" s="17"/>
      <c r="H249" s="17"/>
      <c r="I249" s="17"/>
    </row>
    <row r="250" spans="1:9" ht="29.4" thickBot="1">
      <c r="A250" s="16" t="s">
        <v>22</v>
      </c>
      <c r="B250" s="17">
        <v>6.5000000000000002E-2</v>
      </c>
      <c r="C250" s="17">
        <v>21.736000000000001</v>
      </c>
      <c r="D250" s="17">
        <v>32.704999999999998</v>
      </c>
      <c r="E250" s="17">
        <v>3.593</v>
      </c>
      <c r="F250" s="17">
        <v>24.251999999999999</v>
      </c>
      <c r="G250" s="17">
        <v>172</v>
      </c>
      <c r="H250" s="17">
        <v>0</v>
      </c>
      <c r="I250" s="17">
        <v>0</v>
      </c>
    </row>
    <row r="251" spans="1:9" ht="29.4" thickBot="1">
      <c r="A251" s="16" t="s">
        <v>23</v>
      </c>
      <c r="B251" s="17">
        <v>24.54</v>
      </c>
      <c r="C251" s="17">
        <v>27.811</v>
      </c>
      <c r="D251" s="17">
        <v>78.039000000000001</v>
      </c>
      <c r="E251" s="17">
        <v>4.7439999999999998</v>
      </c>
      <c r="F251" s="17">
        <v>29.652000000000001</v>
      </c>
      <c r="G251" s="17">
        <v>171</v>
      </c>
      <c r="H251" s="17">
        <v>0</v>
      </c>
      <c r="I251" s="17">
        <v>0</v>
      </c>
    </row>
    <row r="252" spans="1:9" ht="43.8" thickBot="1">
      <c r="A252" s="16" t="s">
        <v>24</v>
      </c>
      <c r="B252" s="17">
        <v>30.024999999999999</v>
      </c>
      <c r="C252" s="17">
        <v>34.869</v>
      </c>
      <c r="D252" s="17">
        <v>51.533000000000001</v>
      </c>
      <c r="E252" s="17">
        <v>2.8679999999999999</v>
      </c>
      <c r="F252" s="17">
        <v>37.192999999999998</v>
      </c>
      <c r="G252" s="17">
        <v>165</v>
      </c>
      <c r="H252" s="17">
        <v>3</v>
      </c>
      <c r="I252" s="17">
        <v>0</v>
      </c>
    </row>
    <row r="253" spans="1:9" ht="43.8" thickBot="1">
      <c r="A253" s="16" t="s">
        <v>45</v>
      </c>
      <c r="B253" s="17">
        <v>0.33900000000000002</v>
      </c>
      <c r="C253" s="17">
        <v>3.1840000000000002</v>
      </c>
      <c r="D253" s="17">
        <v>73.522999999999996</v>
      </c>
      <c r="E253" s="17">
        <v>13.134</v>
      </c>
      <c r="F253" s="17">
        <v>0.83299999999999996</v>
      </c>
      <c r="G253" s="17">
        <v>157</v>
      </c>
      <c r="H253" s="17">
        <v>0</v>
      </c>
      <c r="I253" s="17">
        <v>0</v>
      </c>
    </row>
    <row r="254" spans="1:9" ht="58.2" thickBot="1">
      <c r="A254" s="16" t="s">
        <v>46</v>
      </c>
      <c r="B254" s="17">
        <v>0.23100000000000001</v>
      </c>
      <c r="C254" s="17">
        <v>0.56799999999999995</v>
      </c>
      <c r="D254" s="17">
        <v>10.071999999999999</v>
      </c>
      <c r="E254" s="17">
        <v>1.27</v>
      </c>
      <c r="F254" s="17">
        <v>0.58199999999999996</v>
      </c>
      <c r="G254" s="17">
        <v>140</v>
      </c>
      <c r="H254" s="17">
        <v>9</v>
      </c>
      <c r="I254" s="17">
        <v>0</v>
      </c>
    </row>
    <row r="255" spans="1:9" ht="43.8" thickBot="1">
      <c r="A255" s="16" t="s">
        <v>47</v>
      </c>
      <c r="B255" s="17">
        <v>0.88100000000000001</v>
      </c>
      <c r="C255" s="17">
        <v>1.8029999999999999</v>
      </c>
      <c r="D255" s="17">
        <v>3.649</v>
      </c>
      <c r="E255" s="17">
        <v>0.48699999999999999</v>
      </c>
      <c r="F255" s="17">
        <v>2.4580000000000002</v>
      </c>
      <c r="G255" s="17">
        <v>140</v>
      </c>
      <c r="H255" s="17">
        <v>1</v>
      </c>
      <c r="I255" s="17">
        <v>0</v>
      </c>
    </row>
    <row r="256" spans="1:9" ht="43.8" thickBot="1">
      <c r="A256" s="16" t="s">
        <v>48</v>
      </c>
      <c r="B256" s="17">
        <v>1.4850000000000001</v>
      </c>
      <c r="C256" s="17">
        <v>2.1779999999999999</v>
      </c>
      <c r="D256" s="17">
        <v>3.4020000000000001</v>
      </c>
      <c r="E256" s="17">
        <v>0.41199999999999998</v>
      </c>
      <c r="F256" s="17">
        <v>2.7290000000000001</v>
      </c>
      <c r="G256" s="17">
        <v>126</v>
      </c>
      <c r="H256" s="17">
        <v>13</v>
      </c>
      <c r="I256" s="17">
        <v>0</v>
      </c>
    </row>
    <row r="257" spans="1:9" ht="43.8" thickBot="1">
      <c r="A257" s="16" t="s">
        <v>49</v>
      </c>
      <c r="B257" s="17">
        <v>0.22</v>
      </c>
      <c r="C257" s="17">
        <v>0.93899999999999995</v>
      </c>
      <c r="D257" s="17">
        <v>9.3239999999999998</v>
      </c>
      <c r="E257" s="17">
        <v>2.0089999999999999</v>
      </c>
      <c r="F257" s="17">
        <v>1.01</v>
      </c>
      <c r="G257" s="17">
        <v>158</v>
      </c>
      <c r="H257" s="17">
        <v>10</v>
      </c>
      <c r="I257" s="17">
        <v>0</v>
      </c>
    </row>
    <row r="258" spans="1:9" ht="43.8" thickBot="1">
      <c r="A258" s="16" t="s">
        <v>50</v>
      </c>
      <c r="B258" s="17">
        <v>0.33</v>
      </c>
      <c r="C258" s="17">
        <v>0.40200000000000002</v>
      </c>
      <c r="D258" s="17">
        <v>1.3009999999999999</v>
      </c>
      <c r="E258" s="17">
        <v>9.4E-2</v>
      </c>
      <c r="F258" s="17">
        <v>0.45600000000000002</v>
      </c>
      <c r="G258" s="17">
        <v>158</v>
      </c>
      <c r="H258" s="17">
        <v>0</v>
      </c>
      <c r="I258" s="17">
        <v>0</v>
      </c>
    </row>
    <row r="259" spans="1:9" ht="43.8" thickBot="1">
      <c r="A259" s="16" t="s">
        <v>51</v>
      </c>
      <c r="B259" s="17">
        <v>1.2250000000000001</v>
      </c>
      <c r="C259" s="17">
        <v>2.085</v>
      </c>
      <c r="D259" s="17">
        <v>4.29</v>
      </c>
      <c r="E259" s="17">
        <v>0.47099999999999997</v>
      </c>
      <c r="F259" s="17">
        <v>2.77</v>
      </c>
      <c r="G259" s="17">
        <v>155</v>
      </c>
      <c r="H259" s="17">
        <v>3</v>
      </c>
      <c r="I259" s="17">
        <v>0</v>
      </c>
    </row>
    <row r="260" spans="1:9" ht="43.8" thickBot="1">
      <c r="A260" s="16" t="s">
        <v>52</v>
      </c>
      <c r="B260" s="17">
        <v>0.219</v>
      </c>
      <c r="C260" s="17">
        <v>0.36799999999999999</v>
      </c>
      <c r="D260" s="17">
        <v>1.77</v>
      </c>
      <c r="E260" s="17">
        <v>0.155</v>
      </c>
      <c r="F260" s="17">
        <v>0.504</v>
      </c>
      <c r="G260" s="17">
        <v>169</v>
      </c>
      <c r="H260" s="17">
        <v>20</v>
      </c>
      <c r="I260" s="17">
        <v>0</v>
      </c>
    </row>
    <row r="261" spans="1:9" ht="43.8" thickBot="1">
      <c r="A261" s="16" t="s">
        <v>53</v>
      </c>
      <c r="B261" s="17">
        <v>0.22900000000000001</v>
      </c>
      <c r="C261" s="17">
        <v>0.53900000000000003</v>
      </c>
      <c r="D261" s="17">
        <v>4.6890000000000001</v>
      </c>
      <c r="E261" s="17">
        <v>0.48699999999999999</v>
      </c>
      <c r="F261" s="17">
        <v>0.94599999999999995</v>
      </c>
      <c r="G261" s="17">
        <v>169</v>
      </c>
      <c r="H261" s="17">
        <v>0</v>
      </c>
      <c r="I261" s="17">
        <v>0</v>
      </c>
    </row>
    <row r="262" spans="1:9" ht="58.2" thickBot="1">
      <c r="A262" s="16" t="s">
        <v>54</v>
      </c>
      <c r="B262" s="17">
        <v>0.224</v>
      </c>
      <c r="C262" s="17">
        <v>0.57099999999999995</v>
      </c>
      <c r="D262" s="17">
        <v>7.0659999999999998</v>
      </c>
      <c r="E262" s="17">
        <v>1.175</v>
      </c>
      <c r="F262" s="17">
        <v>0.49399999999999999</v>
      </c>
      <c r="G262" s="17">
        <v>114</v>
      </c>
      <c r="H262" s="17">
        <v>10</v>
      </c>
      <c r="I262" s="17">
        <v>0</v>
      </c>
    </row>
    <row r="263" spans="1:9" ht="58.2" thickBot="1">
      <c r="A263" s="16" t="s">
        <v>55</v>
      </c>
      <c r="B263" s="17">
        <v>0.20499999999999999</v>
      </c>
      <c r="C263" s="17">
        <v>0.35099999999999998</v>
      </c>
      <c r="D263" s="17">
        <v>2.3479999999999999</v>
      </c>
      <c r="E263" s="17">
        <v>0.255</v>
      </c>
      <c r="F263" s="17">
        <v>0.45100000000000001</v>
      </c>
      <c r="G263" s="17">
        <v>114</v>
      </c>
      <c r="H263" s="17">
        <v>2</v>
      </c>
      <c r="I263" s="17">
        <v>0</v>
      </c>
    </row>
    <row r="264" spans="1:9" ht="43.8" thickBot="1">
      <c r="A264" s="16" t="s">
        <v>56</v>
      </c>
      <c r="B264" s="17">
        <v>0.123</v>
      </c>
      <c r="C264" s="17">
        <v>0.185</v>
      </c>
      <c r="D264" s="17">
        <v>1.282</v>
      </c>
      <c r="E264" s="17">
        <v>0.123</v>
      </c>
      <c r="F264" s="17">
        <v>0.24099999999999999</v>
      </c>
      <c r="G264" s="17">
        <v>114</v>
      </c>
      <c r="H264" s="17">
        <v>0</v>
      </c>
      <c r="I264" s="17">
        <v>0</v>
      </c>
    </row>
    <row r="265" spans="1:9" ht="28.8">
      <c r="A265" s="16" t="s">
        <v>57</v>
      </c>
      <c r="B265" s="17">
        <v>30.117000000000001</v>
      </c>
      <c r="C265" s="17">
        <v>57.393999999999998</v>
      </c>
      <c r="D265" s="17">
        <v>72.736000000000004</v>
      </c>
      <c r="E265" s="17">
        <v>4.7619999999999996</v>
      </c>
      <c r="F265" s="17">
        <v>60.981999999999999</v>
      </c>
      <c r="G265" s="17">
        <v>130</v>
      </c>
      <c r="H265" s="17">
        <v>0</v>
      </c>
      <c r="I265" s="17">
        <v>0</v>
      </c>
    </row>
    <row r="266" spans="1:9" ht="15" thickBot="1"/>
    <row r="267" spans="1:9" ht="15" thickBot="1">
      <c r="A267" s="16"/>
      <c r="B267" s="17"/>
      <c r="C267" s="17"/>
      <c r="D267" s="17"/>
      <c r="E267" s="17"/>
      <c r="F267" s="17"/>
      <c r="G267" s="17"/>
      <c r="H267" s="18"/>
      <c r="I267" s="17"/>
    </row>
    <row r="268" spans="1:9" ht="15" thickBot="1">
      <c r="A268" s="16"/>
      <c r="B268" s="17"/>
      <c r="C268" s="17"/>
      <c r="D268" s="17"/>
      <c r="E268" s="17"/>
      <c r="F268" s="17"/>
      <c r="G268" s="17"/>
      <c r="H268" s="17"/>
      <c r="I268" s="17"/>
    </row>
    <row r="269" spans="1:9" ht="15" thickBot="1">
      <c r="A269" s="16"/>
      <c r="B269" s="17"/>
      <c r="C269" s="17"/>
      <c r="D269" s="17"/>
      <c r="E269" s="17"/>
      <c r="F269" s="17"/>
      <c r="G269" s="17"/>
      <c r="H269" s="17"/>
      <c r="I269" s="17"/>
    </row>
    <row r="270" spans="1:9">
      <c r="A270" s="16"/>
      <c r="B270" s="17"/>
      <c r="C270" s="17"/>
      <c r="D270" s="17"/>
      <c r="E270" s="17"/>
      <c r="F270" s="17"/>
      <c r="G270" s="17"/>
      <c r="H270" s="17"/>
      <c r="I270" s="17"/>
    </row>
    <row r="271" spans="1:9">
      <c r="A271" s="19" t="s">
        <v>58</v>
      </c>
      <c r="B271" s="19" t="s">
        <v>59</v>
      </c>
      <c r="C271" s="19" t="s">
        <v>60</v>
      </c>
      <c r="D271"/>
      <c r="E271"/>
      <c r="F271"/>
      <c r="G271"/>
      <c r="H271"/>
      <c r="I271"/>
    </row>
    <row r="272" spans="1:9">
      <c r="A272" s="20" t="s">
        <v>19</v>
      </c>
      <c r="B272" s="24">
        <v>52066</v>
      </c>
      <c r="C272" s="20">
        <v>0</v>
      </c>
      <c r="D272" s="20">
        <v>0</v>
      </c>
      <c r="E272"/>
      <c r="F272"/>
      <c r="G272"/>
      <c r="H272"/>
      <c r="I272"/>
    </row>
    <row r="273" spans="1:9" ht="41.4">
      <c r="A273" s="19" t="s">
        <v>61</v>
      </c>
      <c r="B273" s="19" t="s">
        <v>62</v>
      </c>
      <c r="C273" s="19" t="s">
        <v>63</v>
      </c>
      <c r="D273" s="19" t="s">
        <v>64</v>
      </c>
      <c r="E273" s="19" t="s">
        <v>65</v>
      </c>
      <c r="F273" s="19" t="s">
        <v>66</v>
      </c>
      <c r="G273" s="19" t="s">
        <v>67</v>
      </c>
      <c r="H273" s="19" t="s">
        <v>68</v>
      </c>
      <c r="I273" s="19" t="s">
        <v>69</v>
      </c>
    </row>
    <row r="274" spans="1:9" ht="57.6">
      <c r="A274" s="21" t="s">
        <v>70</v>
      </c>
      <c r="B274" s="20">
        <v>0.11</v>
      </c>
      <c r="C274" s="20">
        <v>1.034</v>
      </c>
      <c r="D274" s="20">
        <v>5.1130000000000004</v>
      </c>
      <c r="E274" s="20">
        <v>0.44600000000000001</v>
      </c>
      <c r="F274" s="20">
        <v>1.5429999999999999</v>
      </c>
      <c r="G274" s="24">
        <v>13138</v>
      </c>
      <c r="H274" s="20">
        <v>0</v>
      </c>
      <c r="I274" s="20">
        <v>0</v>
      </c>
    </row>
    <row r="275" spans="1:9" ht="57.6">
      <c r="A275" s="21" t="s">
        <v>71</v>
      </c>
      <c r="B275" s="20">
        <v>0.104</v>
      </c>
      <c r="C275" s="20">
        <v>1.0740000000000001</v>
      </c>
      <c r="D275" s="20">
        <v>4.38</v>
      </c>
      <c r="E275" s="20">
        <v>0.44500000000000001</v>
      </c>
      <c r="F275" s="20">
        <v>1.6120000000000001</v>
      </c>
      <c r="G275" s="24">
        <v>13077</v>
      </c>
      <c r="H275" s="20">
        <v>0</v>
      </c>
      <c r="I275" s="20">
        <v>0</v>
      </c>
    </row>
    <row r="276" spans="1:9" ht="57.6">
      <c r="A276" s="21" t="s">
        <v>72</v>
      </c>
      <c r="B276" s="20">
        <v>0.113</v>
      </c>
      <c r="C276" s="20">
        <v>1.046</v>
      </c>
      <c r="D276" s="20">
        <v>4.4219999999999997</v>
      </c>
      <c r="E276" s="20">
        <v>0.435</v>
      </c>
      <c r="F276" s="20">
        <v>1.554</v>
      </c>
      <c r="G276" s="24">
        <v>12960</v>
      </c>
      <c r="H276" s="20">
        <v>0</v>
      </c>
      <c r="I276" s="20">
        <v>0</v>
      </c>
    </row>
    <row r="277" spans="1:9" ht="57.6">
      <c r="A277" s="21" t="s">
        <v>73</v>
      </c>
      <c r="B277" s="20">
        <v>0.115</v>
      </c>
      <c r="C277" s="20">
        <v>1.0840000000000001</v>
      </c>
      <c r="D277" s="20">
        <v>4.4580000000000002</v>
      </c>
      <c r="E277" s="20">
        <v>0.43099999999999999</v>
      </c>
      <c r="F277" s="20">
        <v>1.623</v>
      </c>
      <c r="G277" s="24">
        <v>12891</v>
      </c>
      <c r="H277" s="20">
        <v>0</v>
      </c>
      <c r="I277" s="20">
        <v>0</v>
      </c>
    </row>
    <row r="279" spans="1:9" ht="15" thickBot="1"/>
    <row r="280" spans="1:9" ht="15" thickBot="1">
      <c r="A280" s="16"/>
      <c r="B280" s="17"/>
      <c r="C280" s="17"/>
      <c r="D280" s="17"/>
      <c r="E280" s="17"/>
      <c r="F280" s="17"/>
      <c r="G280" s="17"/>
      <c r="H280" s="18"/>
      <c r="I280" s="17"/>
    </row>
    <row r="281" spans="1:9" ht="15" thickBot="1">
      <c r="A281" s="16"/>
      <c r="B281" s="17"/>
      <c r="C281" s="17"/>
      <c r="D281" s="17"/>
      <c r="E281" s="17"/>
      <c r="F281" s="17"/>
      <c r="G281" s="17"/>
      <c r="H281" s="17"/>
      <c r="I281" s="17"/>
    </row>
    <row r="282" spans="1:9" ht="58.2" thickBot="1">
      <c r="A282" s="16" t="s">
        <v>70</v>
      </c>
      <c r="B282" s="17">
        <v>0.11</v>
      </c>
      <c r="C282" s="17">
        <v>1.034</v>
      </c>
      <c r="D282" s="17">
        <v>5.1130000000000004</v>
      </c>
      <c r="E282" s="17">
        <v>0.44600000000000001</v>
      </c>
      <c r="F282" s="17">
        <v>1.5429999999999999</v>
      </c>
      <c r="G282" s="18">
        <v>13138</v>
      </c>
      <c r="H282" s="17">
        <v>0</v>
      </c>
      <c r="I282" s="17">
        <v>0</v>
      </c>
    </row>
    <row r="283" spans="1:9" ht="58.2" thickBot="1">
      <c r="A283" s="16" t="s">
        <v>71</v>
      </c>
      <c r="B283" s="17">
        <v>0.104</v>
      </c>
      <c r="C283" s="17">
        <v>1.0740000000000001</v>
      </c>
      <c r="D283" s="17">
        <v>4.38</v>
      </c>
      <c r="E283" s="17">
        <v>0.44500000000000001</v>
      </c>
      <c r="F283" s="17">
        <v>1.6120000000000001</v>
      </c>
      <c r="G283" s="18">
        <v>13077</v>
      </c>
      <c r="H283" s="17">
        <v>0</v>
      </c>
      <c r="I283" s="17">
        <v>0</v>
      </c>
    </row>
    <row r="284" spans="1:9" ht="58.2" thickBot="1">
      <c r="A284" s="16" t="s">
        <v>72</v>
      </c>
      <c r="B284" s="17">
        <v>0.113</v>
      </c>
      <c r="C284" s="17">
        <v>1.046</v>
      </c>
      <c r="D284" s="17">
        <v>4.4219999999999997</v>
      </c>
      <c r="E284" s="17">
        <v>0.435</v>
      </c>
      <c r="F284" s="17">
        <v>1.554</v>
      </c>
      <c r="G284" s="18">
        <v>12960</v>
      </c>
      <c r="H284" s="17">
        <v>0</v>
      </c>
      <c r="I284" s="17">
        <v>0</v>
      </c>
    </row>
    <row r="285" spans="1:9" ht="58.2" thickBot="1">
      <c r="A285" s="16" t="s">
        <v>73</v>
      </c>
      <c r="B285" s="17">
        <v>0.115</v>
      </c>
      <c r="C285" s="17">
        <v>1.0840000000000001</v>
      </c>
      <c r="D285" s="17">
        <v>4.4580000000000002</v>
      </c>
      <c r="E285" s="17">
        <v>0.43099999999999999</v>
      </c>
      <c r="F285" s="17">
        <v>1.623</v>
      </c>
      <c r="G285" s="18">
        <v>12891</v>
      </c>
      <c r="H285" s="17">
        <v>0</v>
      </c>
      <c r="I285" s="17">
        <v>0</v>
      </c>
    </row>
    <row r="286" spans="1:9" ht="15" thickBot="1">
      <c r="A286" s="16"/>
      <c r="B286" s="17"/>
      <c r="C286" s="17"/>
      <c r="D286" s="17"/>
      <c r="E286" s="17"/>
      <c r="F286" s="17"/>
      <c r="G286" s="17"/>
      <c r="H286" s="17"/>
      <c r="I286" s="17"/>
    </row>
    <row r="287" spans="1:9" ht="15" thickBot="1">
      <c r="A287" s="16"/>
      <c r="B287" s="17"/>
      <c r="C287" s="17"/>
      <c r="D287" s="17"/>
      <c r="E287" s="17"/>
      <c r="F287" s="17"/>
      <c r="G287" s="17"/>
      <c r="H287" s="17"/>
      <c r="I287" s="17"/>
    </row>
    <row r="288" spans="1:9" ht="58.2" thickBot="1">
      <c r="A288" s="16" t="s">
        <v>70</v>
      </c>
      <c r="B288" s="17">
        <v>0.12</v>
      </c>
      <c r="C288" s="17">
        <v>2.3730000000000002</v>
      </c>
      <c r="D288" s="17">
        <v>9.5570000000000004</v>
      </c>
      <c r="E288" s="17">
        <v>1.39</v>
      </c>
      <c r="F288" s="17">
        <v>4.383</v>
      </c>
      <c r="G288" s="18">
        <v>13993</v>
      </c>
      <c r="H288" s="17">
        <v>0</v>
      </c>
      <c r="I288" s="17">
        <v>0</v>
      </c>
    </row>
    <row r="289" spans="1:9" ht="58.2" thickBot="1">
      <c r="A289" s="16" t="s">
        <v>71</v>
      </c>
      <c r="B289" s="17">
        <v>0.113</v>
      </c>
      <c r="C289" s="17">
        <v>2.4449999999999998</v>
      </c>
      <c r="D289" s="17">
        <v>9.7539999999999996</v>
      </c>
      <c r="E289" s="17">
        <v>1.411</v>
      </c>
      <c r="F289" s="17">
        <v>4.4820000000000002</v>
      </c>
      <c r="G289" s="18">
        <v>13925</v>
      </c>
      <c r="H289" s="17">
        <v>0</v>
      </c>
      <c r="I289" s="17">
        <v>0</v>
      </c>
    </row>
    <row r="290" spans="1:9" ht="58.2" thickBot="1">
      <c r="A290" s="16" t="s">
        <v>72</v>
      </c>
      <c r="B290" s="17">
        <v>0.115</v>
      </c>
      <c r="C290" s="17">
        <v>2.35</v>
      </c>
      <c r="D290" s="17">
        <v>10.444000000000001</v>
      </c>
      <c r="E290" s="17">
        <v>1.389</v>
      </c>
      <c r="F290" s="17">
        <v>4.3559999999999999</v>
      </c>
      <c r="G290" s="18">
        <v>14093</v>
      </c>
      <c r="H290" s="17">
        <v>0</v>
      </c>
      <c r="I290" s="17">
        <v>0</v>
      </c>
    </row>
    <row r="291" spans="1:9" ht="58.2" thickBot="1">
      <c r="A291" s="16" t="s">
        <v>73</v>
      </c>
      <c r="B291" s="17">
        <v>0.11899999999999999</v>
      </c>
      <c r="C291" s="17">
        <v>2.431</v>
      </c>
      <c r="D291" s="17">
        <v>9.7750000000000004</v>
      </c>
      <c r="E291" s="17">
        <v>1.401</v>
      </c>
      <c r="F291" s="17">
        <v>4.4240000000000004</v>
      </c>
      <c r="G291" s="18">
        <v>14024</v>
      </c>
      <c r="H291" s="17">
        <v>0</v>
      </c>
      <c r="I291" s="17">
        <v>0</v>
      </c>
    </row>
    <row r="292" spans="1:9" ht="15" thickBot="1">
      <c r="A292" s="16"/>
      <c r="B292" s="17"/>
      <c r="C292" s="17"/>
      <c r="D292" s="17"/>
      <c r="E292" s="17"/>
      <c r="F292" s="17"/>
      <c r="G292" s="17"/>
      <c r="H292" s="17"/>
      <c r="I292" s="17"/>
    </row>
    <row r="293" spans="1:9">
      <c r="A293" s="16"/>
      <c r="B293" s="17"/>
      <c r="C293" s="17"/>
      <c r="D293" s="17"/>
      <c r="E293" s="17"/>
      <c r="F293" s="17"/>
      <c r="G293" s="18"/>
      <c r="H293" s="17"/>
      <c r="I293" s="17"/>
    </row>
    <row r="295" spans="1:9" ht="15" thickBot="1"/>
    <row r="296" spans="1:9" ht="58.2" thickBot="1">
      <c r="A296" s="16" t="s">
        <v>70</v>
      </c>
      <c r="B296" s="17">
        <v>0.112</v>
      </c>
      <c r="C296" s="17">
        <v>3.6960000000000002</v>
      </c>
      <c r="D296" s="17">
        <v>14.815</v>
      </c>
      <c r="E296" s="17">
        <v>2.3199999999999998</v>
      </c>
      <c r="F296" s="17">
        <v>7.0140000000000002</v>
      </c>
      <c r="G296" s="18">
        <v>14046</v>
      </c>
      <c r="H296" s="17">
        <v>0</v>
      </c>
      <c r="I296" s="17">
        <v>0</v>
      </c>
    </row>
    <row r="297" spans="1:9" ht="58.2" thickBot="1">
      <c r="A297" s="16" t="s">
        <v>71</v>
      </c>
      <c r="B297" s="17">
        <v>0.13700000000000001</v>
      </c>
      <c r="C297" s="17">
        <v>3.762</v>
      </c>
      <c r="D297" s="17">
        <v>16.483000000000001</v>
      </c>
      <c r="E297" s="17">
        <v>2.3620000000000001</v>
      </c>
      <c r="F297" s="17">
        <v>7.1859999999999999</v>
      </c>
      <c r="G297" s="18">
        <v>13969</v>
      </c>
      <c r="H297" s="17">
        <v>0</v>
      </c>
      <c r="I297" s="17">
        <v>0</v>
      </c>
    </row>
    <row r="298" spans="1:9" ht="58.2" thickBot="1">
      <c r="A298" s="16" t="s">
        <v>72</v>
      </c>
      <c r="B298" s="17">
        <v>0.109</v>
      </c>
      <c r="C298" s="17">
        <v>3.6970000000000001</v>
      </c>
      <c r="D298" s="17">
        <v>15.430999999999999</v>
      </c>
      <c r="E298" s="17">
        <v>2.3069999999999999</v>
      </c>
      <c r="F298" s="17">
        <v>7.0289999999999999</v>
      </c>
      <c r="G298" s="18">
        <v>13994</v>
      </c>
      <c r="H298" s="17">
        <v>0</v>
      </c>
      <c r="I298" s="17">
        <v>0</v>
      </c>
    </row>
    <row r="299" spans="1:9" ht="57.6">
      <c r="A299" s="16" t="s">
        <v>73</v>
      </c>
      <c r="B299" s="17">
        <v>0.13900000000000001</v>
      </c>
      <c r="C299" s="17">
        <v>3.79</v>
      </c>
      <c r="D299" s="17">
        <v>15.654999999999999</v>
      </c>
      <c r="E299" s="17">
        <v>2.359</v>
      </c>
      <c r="F299" s="17">
        <v>7.1539999999999999</v>
      </c>
      <c r="G299" s="18">
        <v>13908</v>
      </c>
      <c r="H299" s="17">
        <v>0</v>
      </c>
      <c r="I299" s="17">
        <v>0</v>
      </c>
    </row>
    <row r="302" spans="1:9" ht="15" thickBot="1"/>
    <row r="303" spans="1:9" ht="15" thickBot="1">
      <c r="A303" s="16"/>
      <c r="B303" s="17"/>
      <c r="C303" s="17"/>
      <c r="D303" s="17"/>
      <c r="E303" s="17"/>
      <c r="F303" s="17"/>
      <c r="G303" s="17"/>
      <c r="H303" s="17"/>
      <c r="I303" s="17"/>
    </row>
    <row r="304" spans="1:9" ht="15" thickBot="1">
      <c r="A304" s="16"/>
      <c r="B304" s="17"/>
      <c r="C304" s="17"/>
      <c r="D304" s="17"/>
      <c r="E304" s="17"/>
      <c r="F304" s="17"/>
      <c r="G304" s="17"/>
      <c r="H304" s="17"/>
      <c r="I304" s="17"/>
    </row>
    <row r="305" spans="1:9" ht="58.2" thickBot="1">
      <c r="A305" s="16" t="s">
        <v>70</v>
      </c>
      <c r="B305" s="17">
        <v>0.11899999999999999</v>
      </c>
      <c r="C305" s="17">
        <v>5.0369999999999999</v>
      </c>
      <c r="D305" s="17">
        <v>19.564</v>
      </c>
      <c r="E305" s="17">
        <v>3.1629999999999998</v>
      </c>
      <c r="F305" s="17">
        <v>9.5090000000000003</v>
      </c>
      <c r="G305" s="18">
        <v>13924</v>
      </c>
      <c r="H305" s="17">
        <v>0</v>
      </c>
      <c r="I305" s="17">
        <v>0</v>
      </c>
    </row>
    <row r="306" spans="1:9" ht="58.2" thickBot="1">
      <c r="A306" s="16" t="s">
        <v>71</v>
      </c>
      <c r="B306" s="17">
        <v>0.13300000000000001</v>
      </c>
      <c r="C306" s="17">
        <v>5.149</v>
      </c>
      <c r="D306" s="17">
        <v>25.356000000000002</v>
      </c>
      <c r="E306" s="17">
        <v>3.1749999999999998</v>
      </c>
      <c r="F306" s="17">
        <v>9.6379999999999999</v>
      </c>
      <c r="G306" s="18">
        <v>13849</v>
      </c>
      <c r="H306" s="17">
        <v>0</v>
      </c>
      <c r="I306" s="17">
        <v>0</v>
      </c>
    </row>
    <row r="307" spans="1:9" ht="58.2" thickBot="1">
      <c r="A307" s="16" t="s">
        <v>72</v>
      </c>
      <c r="B307" s="17">
        <v>0.127</v>
      </c>
      <c r="C307" s="17">
        <v>4.9870000000000001</v>
      </c>
      <c r="D307" s="17">
        <v>20.507000000000001</v>
      </c>
      <c r="E307" s="17">
        <v>3.1160000000000001</v>
      </c>
      <c r="F307" s="17">
        <v>9.2769999999999992</v>
      </c>
      <c r="G307" s="18">
        <v>14048</v>
      </c>
      <c r="H307" s="17">
        <v>0</v>
      </c>
      <c r="I307" s="17">
        <v>0</v>
      </c>
    </row>
    <row r="308" spans="1:9" ht="58.2" thickBot="1">
      <c r="A308" s="16" t="s">
        <v>73</v>
      </c>
      <c r="B308" s="17">
        <v>0.112</v>
      </c>
      <c r="C308" s="17">
        <v>5.1130000000000004</v>
      </c>
      <c r="D308" s="17">
        <v>21.6</v>
      </c>
      <c r="E308" s="17">
        <v>3.145</v>
      </c>
      <c r="F308" s="17">
        <v>9.5419999999999998</v>
      </c>
      <c r="G308" s="18">
        <v>13985</v>
      </c>
      <c r="H308" s="17">
        <v>0</v>
      </c>
      <c r="I308" s="17">
        <v>0</v>
      </c>
    </row>
    <row r="309" spans="1:9">
      <c r="A309" s="16"/>
      <c r="B309" s="17"/>
      <c r="C309" s="17"/>
      <c r="D309" s="17"/>
      <c r="E309" s="17"/>
      <c r="F309" s="17"/>
      <c r="G309" s="18"/>
      <c r="H309" s="17"/>
      <c r="I309" s="17"/>
    </row>
    <row r="311" spans="1:9" ht="15" thickBot="1"/>
    <row r="312" spans="1:9" ht="15" thickBot="1">
      <c r="A312" s="16"/>
      <c r="B312" s="17"/>
      <c r="C312" s="17"/>
      <c r="D312" s="17"/>
      <c r="E312" s="17"/>
      <c r="F312" s="17"/>
      <c r="G312" s="17"/>
      <c r="H312" s="17"/>
      <c r="I312" s="17"/>
    </row>
    <row r="313" spans="1:9" ht="58.2" thickBot="1">
      <c r="A313" s="16" t="s">
        <v>70</v>
      </c>
      <c r="B313" s="17">
        <v>0.64400000000000002</v>
      </c>
      <c r="C313" s="17">
        <v>5.4119999999999999</v>
      </c>
      <c r="D313" s="17">
        <v>16.317</v>
      </c>
      <c r="E313" s="17">
        <v>3.669</v>
      </c>
      <c r="F313" s="17">
        <v>10.095000000000001</v>
      </c>
      <c r="G313" s="17">
        <v>79</v>
      </c>
      <c r="H313" s="18">
        <v>494755</v>
      </c>
      <c r="I313" s="17">
        <v>0</v>
      </c>
    </row>
    <row r="314" spans="1:9" ht="58.2" thickBot="1">
      <c r="A314" s="16" t="s">
        <v>71</v>
      </c>
      <c r="B314" s="17">
        <v>0.41899999999999998</v>
      </c>
      <c r="C314" s="17">
        <v>6.6909999999999998</v>
      </c>
      <c r="D314" s="17">
        <v>22.105</v>
      </c>
      <c r="E314" s="17">
        <v>3.7879999999999998</v>
      </c>
      <c r="F314" s="17">
        <v>9.9339999999999993</v>
      </c>
      <c r="G314" s="17">
        <v>94</v>
      </c>
      <c r="H314" s="17">
        <v>290</v>
      </c>
      <c r="I314" s="17">
        <v>0</v>
      </c>
    </row>
    <row r="315" spans="1:9" ht="58.2" thickBot="1">
      <c r="A315" s="16" t="s">
        <v>72</v>
      </c>
      <c r="B315" s="17">
        <v>0.46700000000000003</v>
      </c>
      <c r="C315" s="17">
        <v>5.2169999999999996</v>
      </c>
      <c r="D315" s="17">
        <v>15.666</v>
      </c>
      <c r="E315" s="17">
        <v>3.7789999999999999</v>
      </c>
      <c r="F315" s="17">
        <v>9.952</v>
      </c>
      <c r="G315" s="17">
        <v>73</v>
      </c>
      <c r="H315" s="18">
        <v>494953</v>
      </c>
      <c r="I315" s="17">
        <v>0</v>
      </c>
    </row>
    <row r="316" spans="1:9" ht="58.2" thickBot="1">
      <c r="A316" s="16" t="s">
        <v>73</v>
      </c>
      <c r="B316" s="17">
        <v>0.42199999999999999</v>
      </c>
      <c r="C316" s="17">
        <v>6.782</v>
      </c>
      <c r="D316" s="17">
        <v>15.526</v>
      </c>
      <c r="E316" s="17">
        <v>3.9039999999999999</v>
      </c>
      <c r="F316" s="17">
        <v>12.448</v>
      </c>
      <c r="G316" s="17">
        <v>77</v>
      </c>
      <c r="H316" s="17">
        <v>333</v>
      </c>
      <c r="I316" s="17">
        <v>0</v>
      </c>
    </row>
    <row r="317" spans="1:9" ht="15" thickBot="1">
      <c r="A317" s="16"/>
      <c r="B317" s="17"/>
      <c r="C317" s="17"/>
      <c r="D317" s="17"/>
      <c r="E317" s="17"/>
      <c r="F317" s="17"/>
      <c r="G317" s="17"/>
      <c r="H317" s="17"/>
      <c r="I317" s="17"/>
    </row>
    <row r="318" spans="1:9" ht="15" thickBot="1">
      <c r="A318" s="16"/>
      <c r="B318" s="17"/>
      <c r="C318" s="17"/>
      <c r="D318" s="17"/>
      <c r="E318" s="17"/>
      <c r="F318" s="17"/>
      <c r="G318" s="17"/>
      <c r="H318" s="17"/>
      <c r="I318" s="17"/>
    </row>
    <row r="319" spans="1:9">
      <c r="A319" s="16"/>
      <c r="B319" s="17"/>
      <c r="C319" s="17"/>
      <c r="D319" s="17"/>
      <c r="E319" s="17"/>
      <c r="F319" s="17"/>
      <c r="G319" s="18"/>
      <c r="H319" s="17"/>
      <c r="I319" s="17"/>
    </row>
    <row r="321" spans="1:9" ht="15" thickBot="1"/>
    <row r="322" spans="1:9" ht="15" thickBot="1">
      <c r="A322" s="16"/>
      <c r="B322" s="17"/>
      <c r="C322" s="17"/>
      <c r="D322" s="17"/>
      <c r="E322" s="17"/>
      <c r="F322" s="17"/>
      <c r="G322" s="17"/>
      <c r="H322" s="17"/>
      <c r="I322" s="17"/>
    </row>
    <row r="323" spans="1:9" ht="15" thickBot="1">
      <c r="A323" s="16"/>
      <c r="B323" s="17"/>
      <c r="C323" s="17"/>
      <c r="D323" s="17"/>
      <c r="E323" s="17"/>
      <c r="F323" s="17"/>
      <c r="G323" s="17"/>
      <c r="H323" s="17"/>
      <c r="I323" s="17"/>
    </row>
    <row r="324" spans="1:9">
      <c r="A324" s="16"/>
      <c r="B324" s="17"/>
      <c r="C324" s="17"/>
      <c r="D324" s="17"/>
      <c r="E324" s="17"/>
      <c r="F324" s="17"/>
      <c r="G324" s="17"/>
      <c r="H324" s="17"/>
      <c r="I324" s="17"/>
    </row>
    <row r="325" spans="1:9" ht="15" thickBot="1"/>
    <row r="326" spans="1:9" ht="15" thickBot="1">
      <c r="A326" s="16"/>
      <c r="B326" s="17"/>
      <c r="C326" s="17"/>
      <c r="D326" s="17"/>
      <c r="E326" s="17"/>
      <c r="F326" s="17"/>
      <c r="G326" s="17"/>
      <c r="H326" s="17"/>
      <c r="I326" s="17"/>
    </row>
    <row r="327" spans="1:9" ht="15" thickBot="1">
      <c r="A327" s="16"/>
      <c r="B327" s="17"/>
      <c r="C327" s="17"/>
      <c r="D327" s="17"/>
      <c r="E327" s="17"/>
      <c r="F327" s="17"/>
      <c r="G327" s="17"/>
      <c r="H327" s="17"/>
      <c r="I327" s="17"/>
    </row>
    <row r="328" spans="1:9">
      <c r="A328" s="16"/>
      <c r="B328" s="17"/>
      <c r="C328" s="17"/>
      <c r="D328" s="17"/>
      <c r="E328" s="17"/>
      <c r="F328" s="17"/>
      <c r="G328" s="17"/>
      <c r="H328" s="17"/>
      <c r="I328" s="17"/>
    </row>
    <row r="330" spans="1:9" ht="15" thickBot="1"/>
    <row r="331" spans="1:9" ht="15" thickBot="1">
      <c r="A331" s="16"/>
      <c r="B331" s="17"/>
      <c r="C331" s="17"/>
      <c r="D331" s="17"/>
      <c r="E331" s="17"/>
      <c r="F331" s="17"/>
      <c r="G331" s="17"/>
      <c r="H331" s="17"/>
      <c r="I331" s="17"/>
    </row>
    <row r="332" spans="1:9" ht="15" thickBot="1">
      <c r="A332" s="16"/>
      <c r="B332" s="17"/>
      <c r="C332" s="17"/>
      <c r="D332" s="17"/>
      <c r="E332" s="17"/>
      <c r="F332" s="17"/>
      <c r="G332" s="17"/>
      <c r="H332" s="17"/>
      <c r="I332" s="17"/>
    </row>
    <row r="333" spans="1:9">
      <c r="A333" s="16"/>
      <c r="B333" s="17"/>
      <c r="C333" s="17"/>
      <c r="D333" s="17"/>
      <c r="E333" s="17"/>
      <c r="F333" s="17"/>
      <c r="G333" s="18"/>
      <c r="H333" s="17"/>
      <c r="I333" s="17"/>
    </row>
    <row r="335" spans="1:9" ht="15" thickBot="1"/>
    <row r="336" spans="1:9" ht="15" thickBot="1">
      <c r="A336" s="16"/>
      <c r="B336" s="17"/>
      <c r="C336" s="17"/>
      <c r="D336" s="17"/>
      <c r="E336" s="17"/>
      <c r="F336" s="17"/>
      <c r="G336" s="17"/>
      <c r="H336" s="17"/>
      <c r="I336" s="17"/>
    </row>
    <row r="337" spans="1:9" ht="15" thickBot="1">
      <c r="A337" s="16"/>
      <c r="B337" s="17"/>
      <c r="C337" s="17"/>
      <c r="D337" s="17"/>
      <c r="E337" s="17"/>
      <c r="F337" s="17"/>
      <c r="G337" s="17"/>
      <c r="H337" s="17"/>
      <c r="I337" s="17"/>
    </row>
    <row r="338" spans="1:9">
      <c r="A338" s="16"/>
      <c r="B338" s="17"/>
      <c r="C338" s="17"/>
      <c r="D338" s="17"/>
      <c r="E338" s="17"/>
      <c r="F338" s="17"/>
      <c r="G338" s="18"/>
      <c r="H338" s="17"/>
      <c r="I338" s="17"/>
    </row>
    <row r="341" spans="1:9" ht="15" thickBot="1"/>
    <row r="342" spans="1:9" ht="15" thickBot="1">
      <c r="A342" s="16"/>
      <c r="B342" s="17"/>
      <c r="C342" s="17"/>
      <c r="D342" s="17"/>
      <c r="E342" s="17"/>
      <c r="F342" s="17"/>
      <c r="G342" s="17"/>
      <c r="H342" s="17"/>
      <c r="I342" s="17"/>
    </row>
    <row r="343" spans="1:9" ht="15" thickBot="1">
      <c r="A343" s="16"/>
      <c r="B343" s="17"/>
      <c r="C343" s="17"/>
      <c r="D343" s="17"/>
      <c r="E343" s="17"/>
      <c r="F343" s="17"/>
      <c r="G343" s="17"/>
      <c r="H343" s="17"/>
      <c r="I343" s="17"/>
    </row>
    <row r="344" spans="1:9">
      <c r="A344" s="16"/>
      <c r="B344" s="17"/>
      <c r="C344" s="17"/>
      <c r="D344" s="17"/>
      <c r="E344" s="17"/>
      <c r="F344" s="17"/>
      <c r="G344" s="18"/>
      <c r="H344" s="17"/>
      <c r="I344" s="17"/>
    </row>
    <row r="345" spans="1:9" ht="15" thickBot="1"/>
    <row r="346" spans="1:9" ht="15" thickBot="1">
      <c r="A346" s="16"/>
      <c r="B346" s="17"/>
      <c r="C346" s="17"/>
      <c r="D346" s="17"/>
      <c r="E346" s="17"/>
      <c r="F346" s="17"/>
      <c r="G346" s="17"/>
      <c r="H346" s="17"/>
      <c r="I346" s="17"/>
    </row>
    <row r="347" spans="1:9" ht="15" thickBot="1">
      <c r="A347" s="16"/>
      <c r="B347" s="17"/>
      <c r="C347" s="17"/>
      <c r="D347" s="17"/>
      <c r="E347" s="17"/>
      <c r="F347" s="17"/>
      <c r="G347" s="17"/>
      <c r="H347" s="17"/>
      <c r="I347" s="17"/>
    </row>
    <row r="348" spans="1:9">
      <c r="A348" s="16"/>
      <c r="B348" s="17"/>
      <c r="C348" s="17"/>
      <c r="D348" s="17"/>
      <c r="E348" s="17"/>
      <c r="F348" s="17"/>
      <c r="G348" s="18"/>
      <c r="H348" s="17"/>
      <c r="I348" s="17"/>
    </row>
    <row r="351" spans="1:9" ht="15" thickBot="1"/>
    <row r="352" spans="1:9" ht="15" thickBot="1">
      <c r="A352" s="16"/>
      <c r="B352" s="17"/>
      <c r="C352" s="17"/>
      <c r="D352" s="17"/>
      <c r="E352" s="17"/>
      <c r="F352" s="17"/>
      <c r="G352" s="17"/>
      <c r="H352" s="17"/>
      <c r="I352" s="17"/>
    </row>
    <row r="353" spans="1:9" ht="15" thickBot="1">
      <c r="A353" s="16"/>
      <c r="B353" s="17"/>
      <c r="C353" s="17"/>
      <c r="D353" s="17"/>
      <c r="E353" s="17"/>
      <c r="F353" s="17"/>
      <c r="G353" s="17"/>
      <c r="H353" s="17"/>
      <c r="I353" s="17"/>
    </row>
    <row r="354" spans="1:9">
      <c r="A354" s="16"/>
      <c r="B354" s="17"/>
      <c r="C354" s="17"/>
      <c r="D354" s="17"/>
      <c r="E354" s="17"/>
      <c r="F354" s="17"/>
      <c r="G354" s="18"/>
      <c r="H354" s="17"/>
      <c r="I354" s="17"/>
    </row>
    <row r="358" spans="1:9" ht="15" thickBot="1"/>
    <row r="359" spans="1:9" ht="15" thickBot="1">
      <c r="A359" s="16"/>
      <c r="B359" s="17"/>
      <c r="C359" s="17"/>
      <c r="D359" s="17"/>
      <c r="E359" s="17"/>
      <c r="F359" s="17"/>
      <c r="G359" s="17"/>
      <c r="H359" s="17"/>
      <c r="I359" s="17"/>
    </row>
    <row r="360" spans="1:9" ht="15" thickBot="1">
      <c r="A360" s="16"/>
      <c r="B360" s="17"/>
      <c r="C360" s="17"/>
      <c r="D360" s="17"/>
      <c r="E360" s="17"/>
      <c r="F360" s="17"/>
      <c r="G360" s="17"/>
      <c r="H360" s="17"/>
      <c r="I360" s="17"/>
    </row>
    <row r="361" spans="1:9">
      <c r="A361" s="16"/>
      <c r="B361" s="17"/>
      <c r="C361" s="17"/>
      <c r="D361" s="17"/>
      <c r="E361" s="17"/>
      <c r="F361" s="17"/>
      <c r="G361" s="17"/>
      <c r="H361" s="17"/>
      <c r="I361" s="17"/>
    </row>
    <row r="363" spans="1:9" ht="15" thickBot="1"/>
    <row r="364" spans="1:9" ht="15" thickBot="1">
      <c r="A364" s="16"/>
      <c r="B364" s="17"/>
      <c r="C364" s="17"/>
      <c r="D364" s="17"/>
      <c r="E364" s="17"/>
      <c r="F364" s="17"/>
      <c r="G364" s="17"/>
      <c r="H364" s="17"/>
      <c r="I364" s="17"/>
    </row>
    <row r="365" spans="1:9" ht="15" thickBot="1">
      <c r="A365" s="16"/>
      <c r="B365" s="17"/>
      <c r="C365" s="17"/>
      <c r="D365" s="17"/>
      <c r="E365" s="17"/>
      <c r="F365" s="17"/>
      <c r="G365" s="17"/>
      <c r="H365" s="17"/>
      <c r="I365" s="17"/>
    </row>
    <row r="366" spans="1:9">
      <c r="A366" s="16"/>
      <c r="B366" s="17"/>
      <c r="C366" s="17"/>
      <c r="D366" s="17"/>
      <c r="E366" s="17"/>
      <c r="F366" s="17"/>
      <c r="G366" s="17"/>
      <c r="H366" s="17"/>
      <c r="I366" s="17"/>
    </row>
    <row r="368" spans="1:9" ht="15" thickBot="1"/>
    <row r="369" spans="1:9" ht="15" thickBot="1">
      <c r="A369" s="16"/>
      <c r="B369" s="17"/>
      <c r="C369" s="17"/>
      <c r="D369" s="17"/>
      <c r="E369" s="17"/>
      <c r="F369" s="17"/>
      <c r="G369" s="17"/>
      <c r="H369" s="17"/>
      <c r="I369" s="17"/>
    </row>
    <row r="370" spans="1:9" ht="15" thickBot="1">
      <c r="A370" s="16"/>
      <c r="B370" s="17"/>
      <c r="C370" s="17"/>
      <c r="D370" s="17"/>
      <c r="E370" s="17"/>
      <c r="F370" s="17"/>
      <c r="G370" s="17"/>
      <c r="H370" s="17"/>
      <c r="I370" s="17"/>
    </row>
    <row r="371" spans="1:9">
      <c r="A371" s="16"/>
      <c r="B371" s="17"/>
      <c r="C371" s="17"/>
      <c r="D371" s="17"/>
      <c r="E371" s="17"/>
      <c r="F371" s="17"/>
      <c r="G371" s="17"/>
      <c r="H371" s="17"/>
      <c r="I371" s="17"/>
    </row>
    <row r="373" spans="1:9" ht="15" thickBot="1"/>
    <row r="374" spans="1:9" ht="15" thickBot="1">
      <c r="A374" s="16"/>
      <c r="B374" s="17"/>
      <c r="C374" s="17"/>
      <c r="D374" s="17"/>
      <c r="E374" s="17"/>
      <c r="F374" s="17"/>
      <c r="G374" s="17"/>
      <c r="H374" s="17"/>
      <c r="I374" s="17"/>
    </row>
    <row r="375" spans="1:9" ht="15" thickBot="1">
      <c r="A375" s="16"/>
      <c r="B375" s="17"/>
      <c r="C375" s="17"/>
      <c r="D375" s="17"/>
      <c r="E375" s="17"/>
      <c r="F375" s="17"/>
      <c r="G375" s="17"/>
      <c r="H375" s="17"/>
      <c r="I375" s="17"/>
    </row>
    <row r="376" spans="1:9">
      <c r="A376" s="16"/>
      <c r="B376" s="17"/>
      <c r="C376" s="17"/>
      <c r="D376" s="17"/>
      <c r="E376" s="17"/>
      <c r="F376" s="17"/>
      <c r="G376" s="17"/>
      <c r="H376" s="17"/>
      <c r="I376" s="17"/>
    </row>
    <row r="380" spans="1:9" ht="15" thickBot="1"/>
    <row r="381" spans="1:9" ht="15" thickBot="1">
      <c r="A381" s="16"/>
      <c r="B381" s="17"/>
      <c r="C381" s="17"/>
      <c r="D381" s="17"/>
      <c r="E381" s="17"/>
      <c r="F381" s="17"/>
      <c r="G381" s="17"/>
      <c r="H381" s="17"/>
      <c r="I381" s="17"/>
    </row>
    <row r="382" spans="1:9" ht="15" thickBot="1">
      <c r="A382" s="16"/>
      <c r="B382" s="17"/>
      <c r="C382" s="17"/>
      <c r="D382" s="17"/>
      <c r="E382" s="17"/>
      <c r="F382" s="17"/>
      <c r="G382" s="17"/>
      <c r="H382" s="17"/>
      <c r="I382" s="17"/>
    </row>
    <row r="383" spans="1:9">
      <c r="A383" s="16"/>
      <c r="B383" s="17"/>
      <c r="C383" s="17"/>
      <c r="D383" s="17"/>
      <c r="E383" s="17"/>
      <c r="F383" s="17"/>
      <c r="G383" s="17"/>
      <c r="H383" s="17"/>
      <c r="I383" s="17"/>
    </row>
    <row r="386" spans="1:9" ht="15" thickBot="1"/>
    <row r="387" spans="1:9" ht="15" thickBot="1">
      <c r="A387" s="16"/>
      <c r="B387" s="17"/>
      <c r="C387" s="17"/>
      <c r="D387" s="17"/>
      <c r="E387" s="17"/>
      <c r="F387" s="17"/>
      <c r="G387" s="17"/>
      <c r="H387" s="17"/>
      <c r="I387" s="17"/>
    </row>
    <row r="388" spans="1:9" ht="15" thickBot="1">
      <c r="A388" s="16"/>
      <c r="B388" s="17"/>
      <c r="C388" s="17"/>
      <c r="D388" s="17"/>
      <c r="E388" s="17"/>
      <c r="F388" s="17"/>
      <c r="G388" s="17"/>
      <c r="H388" s="17"/>
      <c r="I388" s="17"/>
    </row>
    <row r="389" spans="1:9">
      <c r="A389" s="16"/>
      <c r="B389" s="17"/>
      <c r="C389" s="17"/>
      <c r="D389" s="17"/>
      <c r="E389" s="17"/>
      <c r="F389" s="17"/>
      <c r="G389" s="17"/>
      <c r="H389" s="17"/>
      <c r="I389" s="17"/>
    </row>
    <row r="392" spans="1:9" ht="15" thickBot="1"/>
    <row r="393" spans="1:9" ht="15" thickBot="1">
      <c r="A393" s="16"/>
      <c r="B393" s="17"/>
      <c r="C393" s="17"/>
      <c r="D393" s="17"/>
      <c r="E393" s="17"/>
      <c r="F393" s="17"/>
      <c r="G393" s="17"/>
      <c r="H393" s="17"/>
      <c r="I393" s="17"/>
    </row>
    <row r="394" spans="1:9" ht="15" thickBot="1">
      <c r="A394" s="16"/>
      <c r="B394" s="17"/>
      <c r="C394" s="17"/>
      <c r="D394" s="17"/>
      <c r="E394" s="17"/>
      <c r="F394" s="17"/>
      <c r="G394" s="17"/>
      <c r="H394" s="17"/>
      <c r="I394" s="17"/>
    </row>
    <row r="395" spans="1:9">
      <c r="A395" s="16"/>
      <c r="B395" s="17"/>
      <c r="C395" s="17"/>
      <c r="D395" s="17"/>
      <c r="E395" s="17"/>
      <c r="F395" s="17"/>
      <c r="G395" s="18"/>
      <c r="H395" s="17"/>
      <c r="I395" s="17"/>
    </row>
    <row r="398" spans="1:9" ht="15" thickBot="1"/>
    <row r="399" spans="1:9" ht="15" thickBot="1">
      <c r="A399" s="16"/>
      <c r="B399" s="17"/>
      <c r="C399" s="17"/>
      <c r="D399" s="17"/>
      <c r="E399" s="17"/>
      <c r="F399" s="17"/>
      <c r="G399" s="17"/>
      <c r="H399" s="17"/>
      <c r="I399" s="17"/>
    </row>
    <row r="400" spans="1:9" ht="15" thickBot="1">
      <c r="A400" s="16"/>
      <c r="B400" s="17"/>
      <c r="C400" s="17"/>
      <c r="D400" s="17"/>
      <c r="E400" s="17"/>
      <c r="F400" s="17"/>
      <c r="G400" s="17"/>
      <c r="H400" s="17"/>
      <c r="I400" s="17"/>
    </row>
    <row r="401" spans="1:9">
      <c r="A401" s="16"/>
      <c r="B401" s="17"/>
      <c r="C401" s="17"/>
      <c r="D401" s="17"/>
      <c r="E401" s="17"/>
      <c r="F401" s="17"/>
      <c r="G401" s="18"/>
      <c r="H401" s="17"/>
      <c r="I401" s="17"/>
    </row>
    <row r="403" spans="1:9" ht="15" thickBot="1"/>
    <row r="404" spans="1:9" ht="15" thickBot="1">
      <c r="A404" s="16"/>
      <c r="B404" s="17"/>
      <c r="C404" s="17"/>
      <c r="D404" s="17"/>
      <c r="E404" s="17"/>
      <c r="F404" s="17"/>
      <c r="G404" s="17"/>
      <c r="H404" s="17"/>
      <c r="I404" s="17"/>
    </row>
    <row r="405" spans="1:9" ht="15" thickBot="1">
      <c r="A405" s="16"/>
      <c r="B405" s="17"/>
      <c r="C405" s="17"/>
      <c r="D405" s="17"/>
      <c r="E405" s="17"/>
      <c r="F405" s="17"/>
      <c r="G405" s="17"/>
      <c r="H405" s="17"/>
      <c r="I405" s="17"/>
    </row>
    <row r="406" spans="1:9">
      <c r="A406" s="16"/>
      <c r="B406" s="17"/>
      <c r="C406" s="17"/>
      <c r="D406" s="17"/>
      <c r="E406" s="17"/>
      <c r="F406" s="17"/>
      <c r="G406" s="18"/>
      <c r="H406" s="17"/>
      <c r="I406" s="17"/>
    </row>
    <row r="409" spans="1:9" ht="15" thickBot="1"/>
    <row r="410" spans="1:9" ht="15" thickBot="1">
      <c r="A410" s="16"/>
      <c r="B410" s="17"/>
      <c r="C410" s="17"/>
      <c r="D410" s="17"/>
      <c r="E410" s="17"/>
      <c r="F410" s="17"/>
      <c r="G410" s="17"/>
      <c r="H410" s="17"/>
      <c r="I410" s="17"/>
    </row>
    <row r="411" spans="1:9" ht="15" thickBot="1">
      <c r="A411" s="16"/>
      <c r="B411" s="17"/>
      <c r="C411" s="17"/>
      <c r="D411" s="17"/>
      <c r="E411" s="17"/>
      <c r="F411" s="17"/>
      <c r="G411" s="17"/>
      <c r="H411" s="17"/>
      <c r="I411" s="17"/>
    </row>
    <row r="412" spans="1:9">
      <c r="A412" s="16"/>
      <c r="B412" s="17"/>
      <c r="C412" s="17"/>
      <c r="D412" s="17"/>
      <c r="E412" s="17"/>
      <c r="F412" s="17"/>
      <c r="G412" s="18"/>
      <c r="H412" s="17"/>
      <c r="I412" s="17"/>
    </row>
    <row r="414" spans="1:9" ht="15" thickBot="1"/>
    <row r="415" spans="1:9" ht="15" thickBot="1">
      <c r="A415" s="16"/>
      <c r="B415" s="17"/>
      <c r="C415" s="17"/>
      <c r="D415" s="17"/>
      <c r="E415" s="17"/>
      <c r="F415" s="17"/>
      <c r="G415" s="17"/>
      <c r="H415" s="17"/>
      <c r="I415" s="17"/>
    </row>
    <row r="416" spans="1:9" ht="15" thickBot="1">
      <c r="A416" s="16"/>
      <c r="B416" s="17"/>
      <c r="C416" s="17"/>
      <c r="D416" s="17"/>
      <c r="E416" s="17"/>
      <c r="F416" s="17"/>
      <c r="G416" s="17"/>
      <c r="H416" s="17"/>
      <c r="I416" s="17"/>
    </row>
    <row r="417" spans="1:9">
      <c r="A417" s="16"/>
      <c r="B417" s="17"/>
      <c r="C417" s="17"/>
      <c r="D417" s="17"/>
      <c r="E417" s="17"/>
      <c r="F417" s="17"/>
      <c r="G417" s="18"/>
      <c r="H417" s="17"/>
      <c r="I417" s="17"/>
    </row>
    <row r="420" spans="1:9" ht="15" thickBot="1"/>
    <row r="421" spans="1:9" ht="15" thickBot="1">
      <c r="A421" s="16"/>
      <c r="B421" s="17"/>
      <c r="C421" s="17"/>
      <c r="D421" s="17"/>
      <c r="E421" s="17"/>
      <c r="F421" s="17"/>
      <c r="G421" s="17"/>
      <c r="H421" s="17"/>
      <c r="I421" s="17"/>
    </row>
    <row r="422" spans="1:9" ht="15" thickBot="1">
      <c r="A422" s="16"/>
      <c r="B422" s="17"/>
      <c r="C422" s="17"/>
      <c r="D422" s="17"/>
      <c r="E422" s="17"/>
      <c r="F422" s="17"/>
      <c r="G422" s="17"/>
      <c r="H422" s="17"/>
      <c r="I422" s="17"/>
    </row>
    <row r="423" spans="1:9">
      <c r="A423" s="16"/>
      <c r="B423" s="17"/>
      <c r="C423" s="17"/>
      <c r="D423" s="17"/>
      <c r="E423" s="17"/>
      <c r="F423" s="17"/>
      <c r="G423" s="18"/>
      <c r="H423" s="17"/>
      <c r="I423" s="17"/>
    </row>
    <row r="426" spans="1:9" ht="15" thickBot="1"/>
    <row r="427" spans="1:9" ht="15" thickBot="1">
      <c r="A427" s="16"/>
      <c r="B427" s="17"/>
      <c r="C427" s="17"/>
      <c r="D427" s="17"/>
      <c r="E427" s="17"/>
      <c r="F427" s="17"/>
      <c r="G427" s="17"/>
      <c r="H427" s="17"/>
      <c r="I427" s="17"/>
    </row>
    <row r="428" spans="1:9" ht="15" thickBot="1">
      <c r="A428" s="16"/>
      <c r="B428" s="17"/>
      <c r="C428" s="17"/>
      <c r="D428" s="17"/>
      <c r="E428" s="17"/>
      <c r="F428" s="17"/>
      <c r="G428" s="17"/>
      <c r="H428" s="17"/>
      <c r="I428" s="17"/>
    </row>
    <row r="429" spans="1:9">
      <c r="A429" s="16"/>
      <c r="B429" s="17"/>
      <c r="C429" s="17"/>
      <c r="D429" s="17"/>
      <c r="E429" s="17"/>
      <c r="F429" s="17"/>
      <c r="G429" s="17"/>
      <c r="H429" s="17"/>
      <c r="I429" s="17"/>
    </row>
    <row r="432" spans="1:9" ht="15" thickBot="1"/>
    <row r="433" spans="1:9" ht="15" thickBot="1">
      <c r="A433" s="16"/>
      <c r="B433" s="17"/>
      <c r="C433" s="17"/>
      <c r="D433" s="17"/>
      <c r="E433" s="17"/>
      <c r="F433" s="17"/>
      <c r="G433" s="17"/>
      <c r="H433" s="17"/>
      <c r="I433" s="17"/>
    </row>
    <row r="434" spans="1:9" ht="15" thickBot="1">
      <c r="A434" s="16"/>
      <c r="B434" s="17"/>
      <c r="C434" s="17"/>
      <c r="D434" s="17"/>
      <c r="E434" s="17"/>
      <c r="F434" s="17"/>
      <c r="G434" s="17"/>
      <c r="H434" s="17"/>
      <c r="I434" s="17"/>
    </row>
    <row r="435" spans="1:9">
      <c r="A435" s="16"/>
      <c r="B435" s="17"/>
      <c r="C435" s="17"/>
      <c r="D435" s="17"/>
      <c r="E435" s="17"/>
      <c r="F435" s="17"/>
      <c r="G435" s="17"/>
      <c r="H435" s="17"/>
      <c r="I435" s="17"/>
    </row>
    <row r="438" spans="1:9" ht="15" thickBot="1"/>
    <row r="439" spans="1:9" ht="15" thickBot="1">
      <c r="A439" s="16"/>
      <c r="B439" s="17"/>
      <c r="C439" s="17"/>
      <c r="D439" s="17"/>
      <c r="E439" s="17"/>
      <c r="F439" s="17"/>
      <c r="G439" s="17"/>
      <c r="H439" s="17"/>
      <c r="I439" s="17"/>
    </row>
    <row r="440" spans="1:9" ht="15" thickBot="1">
      <c r="A440" s="16"/>
      <c r="B440" s="17"/>
      <c r="C440" s="17"/>
      <c r="D440" s="17"/>
      <c r="E440" s="17"/>
      <c r="F440" s="17"/>
      <c r="G440" s="17"/>
      <c r="H440" s="17"/>
      <c r="I440" s="17"/>
    </row>
    <row r="441" spans="1:9">
      <c r="A441" s="16"/>
      <c r="B441" s="17"/>
      <c r="C441" s="17"/>
      <c r="D441" s="17"/>
      <c r="E441" s="17"/>
      <c r="F441" s="17"/>
      <c r="G441" s="17"/>
      <c r="H441" s="17"/>
      <c r="I441" s="17"/>
    </row>
    <row r="443" spans="1:9" ht="15" thickBot="1"/>
    <row r="444" spans="1:9" ht="15" thickBot="1">
      <c r="A444" s="16"/>
      <c r="B444" s="17"/>
      <c r="C444" s="17"/>
      <c r="D444" s="17"/>
      <c r="E444" s="17"/>
      <c r="F444" s="17"/>
      <c r="G444" s="17"/>
      <c r="H444" s="17"/>
      <c r="I444" s="17"/>
    </row>
    <row r="445" spans="1:9" ht="15" thickBot="1">
      <c r="A445" s="16"/>
      <c r="B445" s="17"/>
      <c r="C445" s="17"/>
      <c r="D445" s="17"/>
      <c r="E445" s="17"/>
      <c r="F445" s="17"/>
      <c r="G445" s="17"/>
      <c r="H445" s="17"/>
      <c r="I445" s="17"/>
    </row>
    <row r="446" spans="1:9">
      <c r="A446" s="16"/>
      <c r="B446" s="17"/>
      <c r="C446" s="17"/>
      <c r="D446" s="17"/>
      <c r="E446" s="17"/>
      <c r="F446" s="17"/>
      <c r="G446" s="17"/>
      <c r="H446" s="17"/>
      <c r="I446" s="17"/>
    </row>
    <row r="448" spans="1:9" ht="15" thickBot="1"/>
    <row r="449" spans="1:9" ht="15" thickBot="1">
      <c r="A449" s="16"/>
      <c r="B449" s="17"/>
      <c r="C449" s="17"/>
      <c r="D449" s="17"/>
      <c r="E449" s="17"/>
      <c r="F449" s="17"/>
      <c r="G449" s="17"/>
      <c r="H449" s="17"/>
      <c r="I449" s="17"/>
    </row>
    <row r="450" spans="1:9" ht="15" thickBot="1">
      <c r="A450" s="16"/>
      <c r="B450" s="17"/>
      <c r="C450" s="17"/>
      <c r="D450" s="17"/>
      <c r="E450" s="17"/>
      <c r="F450" s="17"/>
      <c r="G450" s="17"/>
      <c r="H450" s="17"/>
      <c r="I450" s="17"/>
    </row>
    <row r="451" spans="1:9" ht="15" thickBot="1">
      <c r="A451" s="16"/>
      <c r="B451" s="17"/>
      <c r="C451" s="17"/>
      <c r="D451" s="17"/>
      <c r="E451" s="17"/>
      <c r="F451" s="17"/>
      <c r="G451" s="17"/>
      <c r="H451" s="17"/>
      <c r="I451" s="17"/>
    </row>
    <row r="452" spans="1:9" ht="15" thickBot="1">
      <c r="A452" s="16"/>
      <c r="B452" s="17"/>
      <c r="C452" s="17"/>
      <c r="D452" s="17"/>
      <c r="E452" s="17"/>
      <c r="F452" s="17"/>
      <c r="G452" s="17"/>
      <c r="H452" s="17"/>
      <c r="I452" s="17"/>
    </row>
    <row r="453" spans="1:9" ht="15" thickBot="1">
      <c r="A453" s="16"/>
      <c r="B453" s="17"/>
      <c r="C453" s="17"/>
      <c r="D453" s="17"/>
      <c r="E453" s="17"/>
      <c r="F453" s="17"/>
      <c r="G453" s="17"/>
      <c r="H453" s="17"/>
      <c r="I453" s="17"/>
    </row>
    <row r="454" spans="1:9">
      <c r="A454" s="16"/>
      <c r="B454" s="17"/>
      <c r="C454" s="17"/>
      <c r="D454" s="17"/>
      <c r="E454" s="17"/>
      <c r="F454" s="17"/>
      <c r="G454" s="17"/>
      <c r="H454" s="17"/>
      <c r="I454" s="17"/>
    </row>
    <row r="457" spans="1:9" ht="15" thickBot="1"/>
    <row r="458" spans="1:9" ht="15" thickBot="1">
      <c r="A458" s="16"/>
      <c r="B458" s="17"/>
      <c r="C458" s="17"/>
      <c r="D458" s="17"/>
      <c r="E458" s="17"/>
      <c r="F458" s="17"/>
      <c r="G458" s="17"/>
      <c r="H458" s="17"/>
      <c r="I458" s="17"/>
    </row>
    <row r="459" spans="1:9" ht="15" thickBot="1">
      <c r="A459" s="16"/>
      <c r="B459" s="17"/>
      <c r="C459" s="17"/>
      <c r="D459" s="17"/>
      <c r="E459" s="17"/>
      <c r="F459" s="17"/>
      <c r="G459" s="17"/>
      <c r="H459" s="17"/>
      <c r="I459" s="17"/>
    </row>
    <row r="460" spans="1:9" ht="15" thickBot="1">
      <c r="A460" s="16"/>
      <c r="B460" s="17"/>
      <c r="C460" s="17"/>
      <c r="D460" s="17"/>
      <c r="E460" s="17"/>
      <c r="F460" s="17"/>
      <c r="G460" s="17"/>
      <c r="H460" s="17"/>
      <c r="I460" s="17"/>
    </row>
    <row r="461" spans="1:9">
      <c r="A461" s="16"/>
      <c r="B461" s="17"/>
      <c r="C461" s="17"/>
      <c r="D461" s="17"/>
      <c r="E461" s="17"/>
      <c r="F461" s="17"/>
      <c r="G461" s="17"/>
      <c r="H461" s="17"/>
      <c r="I461" s="17"/>
    </row>
    <row r="464" spans="1:9" ht="15" thickBot="1"/>
    <row r="465" spans="1:9" ht="15" thickBot="1">
      <c r="A465" s="16"/>
      <c r="B465" s="17"/>
      <c r="C465" s="17"/>
      <c r="D465" s="17"/>
      <c r="E465" s="17"/>
      <c r="F465" s="17"/>
      <c r="G465" s="17"/>
      <c r="H465" s="17"/>
      <c r="I465" s="17"/>
    </row>
    <row r="466" spans="1:9" ht="15" thickBot="1">
      <c r="A466" s="16"/>
      <c r="B466" s="17"/>
      <c r="C466" s="17"/>
      <c r="D466" s="17"/>
      <c r="E466" s="17"/>
      <c r="F466" s="17"/>
      <c r="G466" s="17"/>
      <c r="H466" s="17"/>
      <c r="I466" s="17"/>
    </row>
    <row r="467" spans="1:9" ht="15" thickBot="1">
      <c r="A467" s="16"/>
      <c r="B467" s="17"/>
      <c r="C467" s="17"/>
      <c r="D467" s="17"/>
      <c r="E467" s="17"/>
      <c r="F467" s="17"/>
      <c r="G467" s="17"/>
      <c r="H467" s="17"/>
      <c r="I467" s="17"/>
    </row>
    <row r="468" spans="1:9">
      <c r="A468" s="16"/>
      <c r="B468" s="17"/>
      <c r="C468" s="17"/>
      <c r="D468" s="17"/>
      <c r="E468" s="17"/>
      <c r="F468" s="17"/>
      <c r="G468" s="17"/>
      <c r="H468" s="17"/>
      <c r="I468" s="17"/>
    </row>
    <row r="471" spans="1:9" ht="15" thickBot="1"/>
    <row r="472" spans="1:9" ht="15" thickBot="1">
      <c r="A472" s="16"/>
      <c r="B472" s="17"/>
      <c r="C472" s="17"/>
      <c r="D472" s="17"/>
      <c r="E472" s="17"/>
      <c r="F472" s="17"/>
      <c r="G472" s="17"/>
      <c r="H472" s="17"/>
      <c r="I472" s="17"/>
    </row>
    <row r="473" spans="1:9" ht="15" thickBot="1">
      <c r="A473" s="16"/>
      <c r="B473" s="17"/>
      <c r="C473" s="17"/>
      <c r="D473" s="17"/>
      <c r="E473" s="17"/>
      <c r="F473" s="17"/>
      <c r="G473" s="17"/>
      <c r="H473" s="17"/>
      <c r="I473" s="17"/>
    </row>
    <row r="474" spans="1:9" ht="15" thickBot="1">
      <c r="A474" s="16"/>
      <c r="B474" s="17"/>
      <c r="C474" s="17"/>
      <c r="D474" s="17"/>
      <c r="E474" s="17"/>
      <c r="F474" s="17"/>
      <c r="G474" s="17"/>
      <c r="H474" s="17"/>
      <c r="I474" s="17"/>
    </row>
    <row r="475" spans="1:9">
      <c r="A475" s="16"/>
      <c r="B475" s="17"/>
      <c r="C475" s="17"/>
      <c r="D475" s="17"/>
      <c r="E475" s="17"/>
      <c r="F475" s="17"/>
      <c r="G475" s="17"/>
      <c r="H475" s="17"/>
      <c r="I475" s="17"/>
    </row>
    <row r="478" spans="1:9" ht="15" thickBot="1"/>
    <row r="479" spans="1:9" ht="15" thickBot="1">
      <c r="A479" s="16"/>
      <c r="B479" s="17"/>
      <c r="C479" s="17"/>
      <c r="D479" s="17"/>
      <c r="E479" s="17"/>
      <c r="F479" s="17"/>
      <c r="G479" s="17"/>
      <c r="H479" s="17"/>
      <c r="I479" s="17"/>
    </row>
    <row r="480" spans="1:9" ht="15" thickBot="1">
      <c r="A480" s="16"/>
      <c r="B480" s="17"/>
      <c r="C480" s="17"/>
      <c r="D480" s="17"/>
      <c r="E480" s="17"/>
      <c r="F480" s="17"/>
      <c r="G480" s="17"/>
      <c r="H480" s="17"/>
      <c r="I480" s="17"/>
    </row>
    <row r="481" spans="1:9" ht="15" thickBot="1">
      <c r="A481" s="16"/>
      <c r="B481" s="17"/>
      <c r="C481" s="17"/>
      <c r="D481" s="17"/>
      <c r="E481" s="17"/>
      <c r="F481" s="17"/>
      <c r="G481" s="17"/>
      <c r="H481" s="17"/>
      <c r="I481" s="17"/>
    </row>
    <row r="482" spans="1:9">
      <c r="A482" s="16"/>
      <c r="B482" s="17"/>
      <c r="C482" s="17"/>
      <c r="D482" s="17"/>
      <c r="E482" s="17"/>
      <c r="F482" s="17"/>
      <c r="G482" s="17"/>
      <c r="H482" s="17"/>
      <c r="I482" s="17"/>
    </row>
    <row r="485" spans="1:9" ht="15" thickBot="1"/>
    <row r="486" spans="1:9" ht="15" thickBot="1">
      <c r="A486" s="16"/>
      <c r="B486" s="17"/>
      <c r="C486" s="17"/>
      <c r="D486" s="17"/>
      <c r="E486" s="17"/>
      <c r="F486" s="17"/>
      <c r="G486" s="17"/>
      <c r="H486" s="18"/>
      <c r="I486" s="17"/>
    </row>
    <row r="487" spans="1:9" ht="15" thickBot="1">
      <c r="A487" s="16"/>
      <c r="B487" s="17"/>
      <c r="C487" s="17"/>
      <c r="D487" s="17"/>
      <c r="E487" s="17"/>
      <c r="F487" s="17"/>
      <c r="G487" s="17"/>
      <c r="H487" s="17"/>
      <c r="I487" s="17"/>
    </row>
    <row r="488" spans="1:9" ht="15" thickBot="1">
      <c r="A488" s="16"/>
      <c r="B488" s="17"/>
      <c r="C488" s="17"/>
      <c r="D488" s="17"/>
      <c r="E488" s="17"/>
      <c r="F488" s="17"/>
      <c r="G488" s="17"/>
      <c r="H488" s="17"/>
      <c r="I488" s="17"/>
    </row>
    <row r="489" spans="1:9">
      <c r="A489" s="16"/>
      <c r="B489" s="17"/>
      <c r="C489" s="17"/>
      <c r="D489" s="17"/>
      <c r="E489" s="17"/>
      <c r="F489" s="17"/>
      <c r="G489" s="17"/>
      <c r="H489" s="17"/>
      <c r="I489" s="17"/>
    </row>
    <row r="492" spans="1:9" ht="15" thickBot="1"/>
    <row r="493" spans="1:9" ht="15" thickBot="1">
      <c r="A493" s="16"/>
      <c r="B493" s="17"/>
      <c r="C493" s="17"/>
      <c r="D493" s="17"/>
      <c r="E493" s="17"/>
      <c r="F493" s="17"/>
      <c r="G493" s="17"/>
      <c r="H493" s="18"/>
      <c r="I493" s="17"/>
    </row>
    <row r="494" spans="1:9" ht="15" thickBot="1">
      <c r="A494" s="16"/>
      <c r="B494" s="17"/>
      <c r="C494" s="17"/>
      <c r="D494" s="17"/>
      <c r="E494" s="17"/>
      <c r="F494" s="17"/>
      <c r="G494" s="17"/>
      <c r="H494" s="17"/>
      <c r="I494" s="17"/>
    </row>
    <row r="495" spans="1:9" ht="15" thickBot="1">
      <c r="A495" s="16"/>
      <c r="B495" s="17"/>
      <c r="C495" s="17"/>
      <c r="D495" s="17"/>
      <c r="E495" s="17"/>
      <c r="F495" s="17"/>
      <c r="G495" s="17"/>
      <c r="H495" s="17"/>
      <c r="I495" s="17"/>
    </row>
    <row r="496" spans="1:9">
      <c r="A496" s="16"/>
      <c r="B496" s="17"/>
      <c r="C496" s="17"/>
      <c r="D496" s="17"/>
      <c r="E496" s="17"/>
      <c r="F496" s="17"/>
      <c r="G496" s="17"/>
      <c r="H496" s="17"/>
      <c r="I496" s="17"/>
    </row>
    <row r="498" spans="1:9" ht="15" thickBot="1"/>
    <row r="499" spans="1:9" ht="15" thickBot="1">
      <c r="A499" s="16"/>
      <c r="B499" s="17"/>
      <c r="C499" s="17"/>
      <c r="D499" s="17"/>
      <c r="E499" s="17"/>
      <c r="F499" s="17"/>
      <c r="G499" s="17"/>
      <c r="H499" s="17"/>
      <c r="I499" s="17"/>
    </row>
    <row r="500" spans="1:9" ht="15" thickBot="1">
      <c r="A500" s="16"/>
      <c r="B500" s="17"/>
      <c r="C500" s="17"/>
      <c r="D500" s="17"/>
      <c r="E500" s="17"/>
      <c r="F500" s="17"/>
      <c r="G500" s="17"/>
      <c r="H500" s="17"/>
      <c r="I500" s="17"/>
    </row>
    <row r="501" spans="1:9" ht="15" thickBot="1">
      <c r="A501" s="16"/>
      <c r="B501" s="17"/>
      <c r="C501" s="17"/>
      <c r="D501" s="17"/>
      <c r="E501" s="17"/>
      <c r="F501" s="17"/>
      <c r="G501" s="17"/>
      <c r="H501" s="17"/>
      <c r="I501" s="17"/>
    </row>
    <row r="502" spans="1:9">
      <c r="A502" s="16"/>
      <c r="B502" s="17"/>
      <c r="C502" s="17"/>
      <c r="D502" s="17"/>
      <c r="E502" s="17"/>
      <c r="F502" s="17"/>
      <c r="G502" s="17"/>
      <c r="H502" s="17"/>
      <c r="I502" s="17"/>
    </row>
    <row r="505" spans="1:9" ht="15" thickBot="1"/>
    <row r="506" spans="1:9" ht="15" thickBot="1">
      <c r="A506" s="16"/>
      <c r="B506" s="17"/>
      <c r="C506" s="17"/>
      <c r="D506" s="17"/>
      <c r="E506" s="17"/>
      <c r="F506" s="17"/>
      <c r="G506" s="17"/>
      <c r="H506" s="17"/>
      <c r="I506" s="17"/>
    </row>
    <row r="507" spans="1:9" ht="15" thickBot="1">
      <c r="A507" s="16"/>
      <c r="B507" s="17"/>
      <c r="C507" s="17"/>
      <c r="D507" s="17"/>
      <c r="E507" s="17"/>
      <c r="F507" s="17"/>
      <c r="G507" s="17"/>
      <c r="H507" s="17"/>
      <c r="I507" s="17"/>
    </row>
    <row r="508" spans="1:9" ht="15" thickBot="1">
      <c r="A508" s="16"/>
      <c r="B508" s="17"/>
      <c r="C508" s="17"/>
      <c r="D508" s="17"/>
      <c r="E508" s="17"/>
      <c r="F508" s="17"/>
      <c r="G508" s="17"/>
      <c r="H508" s="17"/>
      <c r="I508" s="17"/>
    </row>
    <row r="509" spans="1:9">
      <c r="A509" s="16"/>
      <c r="B509" s="17"/>
      <c r="C509" s="17"/>
      <c r="D509" s="17"/>
      <c r="E509" s="17"/>
      <c r="F509" s="17"/>
      <c r="G509" s="17"/>
      <c r="H509" s="17"/>
      <c r="I509" s="17"/>
    </row>
    <row r="511" spans="1:9" ht="15" thickBot="1"/>
    <row r="512" spans="1:9" ht="15" thickBot="1">
      <c r="A512" s="16"/>
      <c r="B512" s="17"/>
      <c r="C512" s="17"/>
      <c r="D512" s="17"/>
      <c r="E512" s="17"/>
      <c r="F512" s="17"/>
      <c r="G512" s="17"/>
      <c r="H512" s="17"/>
      <c r="I512" s="17"/>
    </row>
    <row r="513" spans="1:9" ht="15" thickBot="1">
      <c r="A513" s="16"/>
      <c r="B513" s="17"/>
      <c r="C513" s="17"/>
      <c r="D513" s="17"/>
      <c r="E513" s="17"/>
      <c r="F513" s="17"/>
      <c r="G513" s="17"/>
      <c r="H513" s="17"/>
      <c r="I513" s="17"/>
    </row>
    <row r="514" spans="1:9" ht="15" thickBot="1">
      <c r="A514" s="16"/>
      <c r="B514" s="17"/>
      <c r="C514" s="17"/>
      <c r="D514" s="17"/>
      <c r="E514" s="17"/>
      <c r="F514" s="17"/>
      <c r="G514" s="17"/>
      <c r="H514" s="17"/>
      <c r="I514" s="17"/>
    </row>
    <row r="515" spans="1:9">
      <c r="A515" s="16"/>
      <c r="B515" s="17"/>
      <c r="C515" s="17"/>
      <c r="D515" s="17"/>
      <c r="E515" s="17"/>
      <c r="F515" s="17"/>
      <c r="G515" s="17"/>
      <c r="H515" s="17"/>
      <c r="I515" s="17"/>
    </row>
    <row r="518" spans="1:9" ht="15" thickBot="1"/>
    <row r="519" spans="1:9" ht="15" thickBot="1">
      <c r="A519" s="16"/>
      <c r="B519" s="17"/>
      <c r="C519" s="17"/>
      <c r="D519" s="17"/>
      <c r="E519" s="17"/>
      <c r="F519" s="17"/>
      <c r="G519" s="17"/>
      <c r="H519" s="17"/>
      <c r="I519" s="17"/>
    </row>
    <row r="520" spans="1:9" ht="15" thickBot="1">
      <c r="A520" s="16"/>
      <c r="B520" s="17"/>
      <c r="C520" s="17"/>
      <c r="D520" s="17"/>
      <c r="E520" s="17"/>
      <c r="F520" s="17"/>
      <c r="G520" s="17"/>
      <c r="H520" s="17"/>
      <c r="I520" s="17"/>
    </row>
    <row r="521" spans="1:9" ht="15" thickBot="1">
      <c r="A521" s="16"/>
      <c r="B521" s="17"/>
      <c r="C521" s="17"/>
      <c r="D521" s="17"/>
      <c r="E521" s="17"/>
      <c r="F521" s="17"/>
      <c r="G521" s="17"/>
      <c r="H521" s="17"/>
      <c r="I521" s="17"/>
    </row>
    <row r="522" spans="1:9">
      <c r="A522" s="16"/>
      <c r="B522" s="17"/>
      <c r="C522" s="17"/>
      <c r="D522" s="17"/>
      <c r="E522" s="17"/>
      <c r="F522" s="17"/>
      <c r="G522" s="17"/>
      <c r="H522" s="17"/>
      <c r="I522" s="17"/>
    </row>
    <row r="524" spans="1:9" ht="15" thickBot="1"/>
    <row r="525" spans="1:9" ht="15" thickBot="1">
      <c r="A525" s="16"/>
      <c r="B525" s="17"/>
      <c r="C525" s="17"/>
      <c r="D525" s="17"/>
      <c r="E525" s="17"/>
      <c r="F525" s="17"/>
      <c r="G525" s="17"/>
      <c r="H525" s="17"/>
      <c r="I525" s="17"/>
    </row>
    <row r="526" spans="1:9" ht="15" thickBot="1">
      <c r="A526" s="16"/>
      <c r="B526" s="17"/>
      <c r="C526" s="17"/>
      <c r="D526" s="17"/>
      <c r="E526" s="17"/>
      <c r="F526" s="17"/>
      <c r="G526" s="17"/>
      <c r="H526" s="17"/>
      <c r="I526" s="17"/>
    </row>
    <row r="527" spans="1:9" ht="15" thickBot="1">
      <c r="A527" s="16"/>
      <c r="B527" s="17"/>
      <c r="C527" s="17"/>
      <c r="D527" s="17"/>
      <c r="E527" s="17"/>
      <c r="F527" s="17"/>
      <c r="G527" s="17"/>
      <c r="H527" s="17"/>
      <c r="I527" s="17"/>
    </row>
    <row r="528" spans="1:9">
      <c r="A528" s="16"/>
      <c r="B528" s="17"/>
      <c r="C528" s="17"/>
      <c r="D528" s="17"/>
      <c r="E528" s="17"/>
      <c r="F528" s="17"/>
      <c r="G528" s="17"/>
      <c r="H528" s="17"/>
      <c r="I528" s="17"/>
    </row>
    <row r="531" spans="1:9" ht="15" thickBot="1"/>
    <row r="532" spans="1:9" ht="15" thickBot="1">
      <c r="A532" s="16"/>
      <c r="B532" s="17"/>
      <c r="C532" s="17"/>
      <c r="D532" s="17"/>
      <c r="E532" s="17"/>
      <c r="F532" s="17"/>
      <c r="G532" s="17"/>
      <c r="H532" s="18"/>
      <c r="I532" s="17"/>
    </row>
    <row r="533" spans="1:9" ht="15" thickBot="1">
      <c r="A533" s="16"/>
      <c r="B533" s="17"/>
      <c r="C533" s="17"/>
      <c r="D533" s="17"/>
      <c r="E533" s="17"/>
      <c r="F533" s="17"/>
      <c r="G533" s="17"/>
      <c r="H533" s="17"/>
      <c r="I533" s="17"/>
    </row>
    <row r="534" spans="1:9" ht="15" thickBot="1">
      <c r="A534" s="16"/>
      <c r="B534" s="17"/>
      <c r="C534" s="17"/>
      <c r="D534" s="17"/>
      <c r="E534" s="17"/>
      <c r="F534" s="17"/>
      <c r="G534" s="17"/>
      <c r="H534" s="17"/>
      <c r="I534" s="17"/>
    </row>
    <row r="535" spans="1:9">
      <c r="A535" s="16"/>
      <c r="B535" s="17"/>
      <c r="C535" s="17"/>
      <c r="D535" s="17"/>
      <c r="E535" s="17"/>
      <c r="F535" s="17"/>
      <c r="G535" s="17"/>
      <c r="H535" s="17"/>
      <c r="I535" s="17"/>
    </row>
    <row r="538" spans="1:9" ht="15" thickBot="1"/>
    <row r="539" spans="1:9" ht="15" thickBot="1">
      <c r="A539" s="16"/>
      <c r="B539" s="17"/>
      <c r="C539" s="17"/>
      <c r="D539" s="17"/>
      <c r="E539" s="17"/>
      <c r="F539" s="17"/>
      <c r="G539" s="17"/>
      <c r="H539" s="18"/>
      <c r="I539" s="17"/>
    </row>
    <row r="540" spans="1:9" ht="15" thickBot="1">
      <c r="A540" s="16"/>
      <c r="B540" s="17"/>
      <c r="C540" s="17"/>
      <c r="D540" s="17"/>
      <c r="E540" s="17"/>
      <c r="F540" s="17"/>
      <c r="G540" s="17"/>
      <c r="H540" s="17"/>
      <c r="I540" s="17"/>
    </row>
    <row r="541" spans="1:9" ht="15" thickBot="1">
      <c r="A541" s="16"/>
      <c r="B541" s="17"/>
      <c r="C541" s="17"/>
      <c r="D541" s="17"/>
      <c r="E541" s="17"/>
      <c r="F541" s="17"/>
      <c r="G541" s="17"/>
      <c r="H541" s="17"/>
      <c r="I541" s="17"/>
    </row>
    <row r="542" spans="1:9">
      <c r="A542" s="16"/>
      <c r="B542" s="17"/>
      <c r="C542" s="17"/>
      <c r="D542" s="17"/>
      <c r="E542" s="17"/>
      <c r="F542" s="17"/>
      <c r="G542" s="17"/>
      <c r="H542" s="17"/>
      <c r="I542" s="17"/>
    </row>
    <row r="545" spans="1:9" ht="15" thickBot="1"/>
    <row r="546" spans="1:9" ht="15" thickBot="1">
      <c r="A546" s="16"/>
      <c r="B546" s="17"/>
      <c r="C546" s="17"/>
      <c r="D546" s="17"/>
      <c r="E546" s="17"/>
      <c r="F546" s="17"/>
      <c r="G546" s="17"/>
      <c r="H546" s="18"/>
      <c r="I546" s="17"/>
    </row>
    <row r="547" spans="1:9" ht="15" thickBot="1">
      <c r="A547" s="16"/>
      <c r="B547" s="17"/>
      <c r="C547" s="17"/>
      <c r="D547" s="17"/>
      <c r="E547" s="17"/>
      <c r="F547" s="17"/>
      <c r="G547" s="17"/>
      <c r="H547" s="17"/>
      <c r="I547" s="17"/>
    </row>
    <row r="548" spans="1:9" ht="15" thickBot="1">
      <c r="A548" s="16"/>
      <c r="B548" s="17"/>
      <c r="C548" s="17"/>
      <c r="D548" s="17"/>
      <c r="E548" s="17"/>
      <c r="F548" s="17"/>
      <c r="G548" s="17"/>
      <c r="H548" s="17"/>
      <c r="I548" s="17"/>
    </row>
    <row r="549" spans="1:9">
      <c r="A549" s="16"/>
      <c r="B549" s="17"/>
      <c r="C549" s="17"/>
      <c r="D549" s="17"/>
      <c r="E549" s="17"/>
      <c r="F549" s="17"/>
      <c r="G549" s="17"/>
      <c r="H549" s="17"/>
      <c r="I549" s="17"/>
    </row>
    <row r="553" spans="1:9" ht="15" thickBot="1"/>
    <row r="554" spans="1:9" ht="15" thickBot="1">
      <c r="A554" s="16"/>
      <c r="B554" s="17"/>
      <c r="C554" s="17"/>
      <c r="D554" s="17"/>
      <c r="E554" s="17"/>
      <c r="F554" s="17"/>
      <c r="G554" s="17"/>
      <c r="H554" s="17"/>
      <c r="I554" s="17"/>
    </row>
    <row r="555" spans="1:9" ht="15" thickBot="1">
      <c r="A555" s="16"/>
      <c r="B555" s="17"/>
      <c r="C555" s="17"/>
      <c r="D555" s="17"/>
      <c r="E555" s="17"/>
      <c r="F555" s="17"/>
      <c r="G555" s="17"/>
      <c r="H555" s="17"/>
      <c r="I555" s="17"/>
    </row>
    <row r="556" spans="1:9" ht="15" thickBot="1">
      <c r="A556" s="16"/>
      <c r="B556" s="17"/>
      <c r="C556" s="17"/>
      <c r="D556" s="17"/>
      <c r="E556" s="17"/>
      <c r="F556" s="17"/>
      <c r="G556" s="17"/>
      <c r="H556" s="17"/>
      <c r="I556" s="17"/>
    </row>
    <row r="557" spans="1:9">
      <c r="A557" s="16"/>
      <c r="B557" s="17"/>
      <c r="C557" s="17"/>
      <c r="D557" s="17"/>
      <c r="E557" s="17"/>
      <c r="F557" s="17"/>
      <c r="G557" s="17"/>
      <c r="H557" s="17"/>
      <c r="I557" s="17"/>
    </row>
    <row r="559" spans="1:9" ht="15" thickBot="1"/>
    <row r="560" spans="1:9" ht="15" thickBot="1">
      <c r="A560" s="16"/>
      <c r="B560" s="17"/>
      <c r="C560" s="17"/>
      <c r="D560" s="17"/>
      <c r="E560" s="17"/>
      <c r="F560" s="17"/>
      <c r="G560" s="17"/>
      <c r="H560" s="17"/>
      <c r="I560" s="17"/>
    </row>
    <row r="561" spans="1:9" ht="15" thickBot="1">
      <c r="A561" s="16"/>
      <c r="B561" s="17"/>
      <c r="C561" s="17"/>
      <c r="D561" s="17"/>
      <c r="E561" s="17"/>
      <c r="F561" s="17"/>
      <c r="G561" s="17"/>
      <c r="H561" s="17"/>
      <c r="I561" s="17"/>
    </row>
    <row r="562" spans="1:9" ht="15" thickBot="1">
      <c r="A562" s="16"/>
      <c r="B562" s="17"/>
      <c r="C562" s="17"/>
      <c r="D562" s="17"/>
      <c r="E562" s="17"/>
      <c r="F562" s="17"/>
      <c r="G562" s="17"/>
      <c r="H562" s="17"/>
      <c r="I562" s="17"/>
    </row>
    <row r="563" spans="1:9">
      <c r="A563" s="16"/>
      <c r="B563" s="17"/>
      <c r="C563" s="17"/>
      <c r="D563" s="17"/>
      <c r="E563" s="17"/>
      <c r="F563" s="17"/>
      <c r="G563" s="17"/>
      <c r="H563" s="17"/>
      <c r="I563" s="17"/>
    </row>
    <row r="566" spans="1:9" ht="15" thickBot="1"/>
    <row r="567" spans="1:9" ht="15" thickBot="1">
      <c r="A567" s="16"/>
      <c r="B567" s="17"/>
      <c r="C567" s="17"/>
      <c r="D567" s="17"/>
      <c r="E567" s="17"/>
      <c r="F567" s="17"/>
      <c r="G567" s="17"/>
      <c r="H567" s="17"/>
      <c r="I567" s="17"/>
    </row>
    <row r="568" spans="1:9" ht="15" thickBot="1">
      <c r="A568" s="16"/>
      <c r="B568" s="17"/>
      <c r="C568" s="17"/>
      <c r="D568" s="17"/>
      <c r="E568" s="17"/>
      <c r="F568" s="17"/>
      <c r="G568" s="17"/>
      <c r="H568" s="17"/>
      <c r="I568" s="17"/>
    </row>
    <row r="569" spans="1:9" ht="15" thickBot="1">
      <c r="A569" s="16"/>
      <c r="B569" s="17"/>
      <c r="C569" s="17"/>
      <c r="D569" s="17"/>
      <c r="E569" s="17"/>
      <c r="F569" s="17"/>
      <c r="G569" s="17"/>
      <c r="H569" s="17"/>
      <c r="I569" s="17"/>
    </row>
    <row r="570" spans="1:9">
      <c r="A570" s="16"/>
      <c r="B570" s="17"/>
      <c r="C570" s="17"/>
      <c r="D570" s="17"/>
      <c r="E570" s="17"/>
      <c r="F570" s="17"/>
      <c r="G570" s="17"/>
      <c r="H570" s="17"/>
      <c r="I570" s="17"/>
    </row>
    <row r="572" spans="1:9" ht="15" thickBot="1"/>
    <row r="573" spans="1:9" ht="15" thickBot="1">
      <c r="A573" s="16"/>
      <c r="B573" s="17"/>
      <c r="C573" s="17"/>
      <c r="D573" s="17"/>
      <c r="E573" s="17"/>
      <c r="F573" s="17"/>
      <c r="G573" s="17"/>
      <c r="H573" s="17"/>
      <c r="I573" s="17"/>
    </row>
    <row r="574" spans="1:9" ht="15" thickBot="1">
      <c r="A574" s="16"/>
      <c r="B574" s="17"/>
      <c r="C574" s="17"/>
      <c r="D574" s="17"/>
      <c r="E574" s="17"/>
      <c r="F574" s="17"/>
      <c r="G574" s="17"/>
      <c r="H574" s="17"/>
      <c r="I574" s="17"/>
    </row>
    <row r="575" spans="1:9" ht="15" thickBot="1">
      <c r="A575" s="16"/>
      <c r="B575" s="17"/>
      <c r="C575" s="17"/>
      <c r="D575" s="17"/>
      <c r="E575" s="17"/>
      <c r="F575" s="17"/>
      <c r="G575" s="17"/>
      <c r="H575" s="17"/>
      <c r="I575" s="17"/>
    </row>
    <row r="576" spans="1:9">
      <c r="A576" s="16"/>
      <c r="B576" s="17"/>
      <c r="C576" s="17"/>
      <c r="D576" s="17"/>
      <c r="E576" s="17"/>
      <c r="F576" s="17"/>
      <c r="G576" s="17"/>
      <c r="H576" s="17"/>
      <c r="I576" s="17"/>
    </row>
    <row r="579" spans="1:9" ht="15" thickBot="1"/>
    <row r="580" spans="1:9" ht="15" thickBot="1">
      <c r="A580" s="16"/>
      <c r="B580" s="17"/>
      <c r="C580" s="17"/>
      <c r="D580" s="17"/>
      <c r="E580" s="17"/>
      <c r="F580" s="17"/>
      <c r="G580" s="18"/>
      <c r="H580" s="17"/>
      <c r="I580" s="17"/>
    </row>
    <row r="581" spans="1:9" ht="15" thickBot="1">
      <c r="A581" s="16"/>
      <c r="B581" s="17"/>
      <c r="C581" s="17"/>
      <c r="D581" s="17"/>
      <c r="E581" s="17"/>
      <c r="F581" s="17"/>
      <c r="G581" s="18"/>
      <c r="H581" s="17"/>
      <c r="I581" s="17"/>
    </row>
    <row r="582" spans="1:9" ht="15" thickBot="1">
      <c r="A582" s="16"/>
      <c r="B582" s="17"/>
      <c r="C582" s="17"/>
      <c r="D582" s="17"/>
      <c r="E582" s="17"/>
      <c r="F582" s="17"/>
      <c r="G582" s="18"/>
      <c r="H582" s="17"/>
      <c r="I582" s="17"/>
    </row>
    <row r="583" spans="1:9">
      <c r="A583" s="16"/>
      <c r="B583" s="17"/>
      <c r="C583" s="17"/>
      <c r="D583" s="17"/>
      <c r="E583" s="17"/>
      <c r="F583" s="17"/>
      <c r="G583" s="18"/>
      <c r="H583" s="17"/>
      <c r="I583" s="17"/>
    </row>
    <row r="587" spans="1:9" ht="15" thickBot="1"/>
    <row r="588" spans="1:9" ht="15" thickBot="1">
      <c r="A588" s="16"/>
      <c r="B588" s="17"/>
      <c r="C588" s="17"/>
      <c r="D588" s="17"/>
      <c r="E588" s="17"/>
      <c r="F588" s="17"/>
      <c r="G588" s="17"/>
      <c r="H588" s="17"/>
      <c r="I588" s="17"/>
    </row>
    <row r="589" spans="1:9" ht="15" thickBot="1">
      <c r="A589" s="16"/>
      <c r="B589" s="17"/>
      <c r="C589" s="17"/>
      <c r="D589" s="17"/>
      <c r="E589" s="17"/>
      <c r="F589" s="17"/>
      <c r="G589" s="17"/>
      <c r="H589" s="17"/>
      <c r="I589" s="17"/>
    </row>
    <row r="590" spans="1:9" ht="15" thickBot="1">
      <c r="A590" s="16"/>
      <c r="B590" s="17"/>
      <c r="C590" s="17"/>
      <c r="D590" s="17"/>
      <c r="E590" s="17"/>
      <c r="F590" s="17"/>
      <c r="G590" s="17"/>
      <c r="H590" s="17"/>
      <c r="I590" s="17"/>
    </row>
    <row r="591" spans="1:9">
      <c r="A591" s="16"/>
      <c r="B591" s="17"/>
      <c r="C591" s="17"/>
      <c r="D591" s="17"/>
      <c r="E591" s="17"/>
      <c r="F591" s="17"/>
      <c r="G591" s="17"/>
      <c r="H591" s="17"/>
      <c r="I591" s="17"/>
    </row>
    <row r="594" spans="1:9" ht="15" thickBot="1"/>
    <row r="595" spans="1:9" ht="15" thickBot="1">
      <c r="A595" s="16"/>
      <c r="B595" s="17"/>
      <c r="C595" s="17"/>
      <c r="D595" s="17"/>
      <c r="E595" s="17"/>
      <c r="F595" s="17"/>
      <c r="G595" s="17"/>
      <c r="H595" s="17"/>
      <c r="I595" s="17"/>
    </row>
    <row r="596" spans="1:9" ht="15" thickBot="1">
      <c r="A596" s="16"/>
      <c r="B596" s="17"/>
      <c r="C596" s="17"/>
      <c r="D596" s="17"/>
      <c r="E596" s="17"/>
      <c r="F596" s="17"/>
      <c r="G596" s="17"/>
      <c r="H596" s="17"/>
      <c r="I596" s="17"/>
    </row>
    <row r="597" spans="1:9" ht="15" thickBot="1">
      <c r="A597" s="16"/>
      <c r="B597" s="17"/>
      <c r="C597" s="17"/>
      <c r="D597" s="17"/>
      <c r="E597" s="17"/>
      <c r="F597" s="17"/>
      <c r="G597" s="17"/>
      <c r="H597" s="17"/>
      <c r="I597" s="17"/>
    </row>
    <row r="598" spans="1:9">
      <c r="A598" s="16"/>
      <c r="B598" s="17"/>
      <c r="C598" s="17"/>
      <c r="D598" s="17"/>
      <c r="E598" s="17"/>
      <c r="F598" s="17"/>
      <c r="G598" s="17"/>
      <c r="H598" s="17"/>
      <c r="I598" s="17"/>
    </row>
    <row r="600" spans="1:9" ht="15" thickBot="1"/>
    <row r="601" spans="1:9" ht="15" thickBot="1">
      <c r="A601" s="16"/>
      <c r="B601" s="17"/>
      <c r="C601" s="17"/>
      <c r="D601" s="17"/>
      <c r="E601" s="17"/>
      <c r="F601" s="17"/>
      <c r="G601" s="17"/>
      <c r="H601" s="17"/>
      <c r="I601" s="17"/>
    </row>
    <row r="602" spans="1:9" ht="15" thickBot="1">
      <c r="A602" s="16"/>
      <c r="B602" s="17"/>
      <c r="C602" s="17"/>
      <c r="D602" s="17"/>
      <c r="E602" s="17"/>
      <c r="F602" s="17"/>
      <c r="G602" s="17"/>
      <c r="H602" s="17"/>
      <c r="I602" s="17"/>
    </row>
    <row r="603" spans="1:9" ht="15" thickBot="1">
      <c r="A603" s="16"/>
      <c r="B603" s="17"/>
      <c r="C603" s="17"/>
      <c r="D603" s="17"/>
      <c r="E603" s="17"/>
      <c r="F603" s="17"/>
      <c r="G603" s="17"/>
      <c r="H603" s="17"/>
      <c r="I603" s="17"/>
    </row>
    <row r="604" spans="1:9">
      <c r="A604" s="16"/>
      <c r="B604" s="17"/>
      <c r="C604" s="17"/>
      <c r="D604" s="17"/>
      <c r="E604" s="17"/>
      <c r="F604" s="17"/>
      <c r="G604" s="17"/>
      <c r="H604" s="17"/>
      <c r="I604" s="17"/>
    </row>
    <row r="606" spans="1:9" ht="15" thickBot="1"/>
    <row r="607" spans="1:9" ht="15" thickBot="1">
      <c r="A607" s="16"/>
      <c r="B607" s="17"/>
      <c r="C607" s="17"/>
      <c r="D607" s="17"/>
      <c r="E607" s="17"/>
      <c r="F607" s="17"/>
      <c r="G607" s="17"/>
      <c r="H607" s="18"/>
      <c r="I607" s="17"/>
    </row>
    <row r="608" spans="1:9" ht="15" thickBot="1">
      <c r="A608" s="16"/>
      <c r="B608" s="17"/>
      <c r="C608" s="17"/>
      <c r="D608" s="17"/>
      <c r="E608" s="17"/>
      <c r="F608" s="17"/>
      <c r="G608" s="17"/>
      <c r="H608" s="17"/>
      <c r="I608" s="17"/>
    </row>
    <row r="609" spans="1:9" ht="15" thickBot="1">
      <c r="A609" s="16"/>
      <c r="B609" s="17"/>
      <c r="C609" s="17"/>
      <c r="D609" s="17"/>
      <c r="E609" s="17"/>
      <c r="F609" s="17"/>
      <c r="G609" s="17"/>
      <c r="H609" s="17"/>
      <c r="I609" s="17"/>
    </row>
    <row r="610" spans="1:9">
      <c r="A610" s="16"/>
      <c r="B610" s="17"/>
      <c r="C610" s="17"/>
      <c r="D610" s="17"/>
      <c r="E610" s="17"/>
      <c r="F610" s="17"/>
      <c r="G610" s="17"/>
      <c r="H610" s="17"/>
      <c r="I610" s="17"/>
    </row>
    <row r="611" spans="1:9" ht="15" thickBot="1"/>
    <row r="612" spans="1:9" ht="15" thickBot="1">
      <c r="A612" s="16"/>
      <c r="B612" s="17"/>
      <c r="C612" s="17"/>
      <c r="D612" s="17"/>
      <c r="E612" s="17"/>
      <c r="F612" s="17"/>
      <c r="G612" s="17"/>
      <c r="H612" s="18"/>
      <c r="I612" s="17"/>
    </row>
    <row r="613" spans="1:9" ht="15" thickBot="1">
      <c r="A613" s="16"/>
      <c r="B613" s="17"/>
      <c r="C613" s="17"/>
      <c r="D613" s="17"/>
      <c r="E613" s="17"/>
      <c r="F613" s="17"/>
      <c r="G613" s="17"/>
      <c r="H613" s="17"/>
      <c r="I613" s="17"/>
    </row>
    <row r="614" spans="1:9" ht="15" thickBot="1">
      <c r="A614" s="16"/>
      <c r="B614" s="17"/>
      <c r="C614" s="17"/>
      <c r="D614" s="17"/>
      <c r="E614" s="17"/>
      <c r="F614" s="17"/>
      <c r="G614" s="17"/>
      <c r="H614" s="17"/>
      <c r="I614" s="17"/>
    </row>
    <row r="615" spans="1:9">
      <c r="A615" s="16"/>
      <c r="B615" s="17"/>
      <c r="C615" s="17"/>
      <c r="D615" s="17"/>
      <c r="E615" s="17"/>
      <c r="F615" s="17"/>
      <c r="G615" s="17"/>
      <c r="H615" s="17"/>
      <c r="I615" s="17"/>
    </row>
    <row r="619" spans="1:9" ht="15" thickBot="1"/>
    <row r="620" spans="1:9" ht="15" thickBot="1">
      <c r="A620" s="16"/>
      <c r="B620" s="17"/>
      <c r="C620" s="17"/>
      <c r="D620" s="17"/>
      <c r="E620" s="17"/>
      <c r="F620" s="17"/>
      <c r="G620" s="17"/>
      <c r="H620" s="17"/>
      <c r="I620" s="17"/>
    </row>
    <row r="621" spans="1:9" ht="15" thickBot="1">
      <c r="A621" s="16"/>
      <c r="B621" s="17"/>
      <c r="C621" s="17"/>
      <c r="D621" s="17"/>
      <c r="E621" s="17"/>
      <c r="F621" s="17"/>
      <c r="G621" s="17"/>
      <c r="H621" s="17"/>
      <c r="I621" s="17"/>
    </row>
    <row r="622" spans="1:9" ht="15" thickBot="1">
      <c r="A622" s="16"/>
      <c r="B622" s="17"/>
      <c r="C622" s="17"/>
      <c r="D622" s="17"/>
      <c r="E622" s="17"/>
      <c r="F622" s="17"/>
      <c r="G622" s="17"/>
      <c r="H622" s="17"/>
      <c r="I622" s="17"/>
    </row>
    <row r="623" spans="1:9">
      <c r="A623" s="16"/>
      <c r="B623" s="17"/>
      <c r="C623" s="17"/>
      <c r="D623" s="17"/>
      <c r="E623" s="17"/>
      <c r="F623" s="17"/>
      <c r="G623" s="17"/>
      <c r="H623" s="17"/>
      <c r="I623" s="17"/>
    </row>
    <row r="627" spans="1:9" ht="15" thickBot="1"/>
    <row r="628" spans="1:9" ht="15" thickBot="1">
      <c r="A628" s="16"/>
      <c r="B628" s="17"/>
      <c r="C628" s="17"/>
      <c r="D628" s="17"/>
      <c r="E628" s="17"/>
      <c r="F628" s="17"/>
      <c r="G628" s="17"/>
      <c r="H628" s="17"/>
      <c r="I628" s="17"/>
    </row>
    <row r="629" spans="1:9" ht="15" thickBot="1">
      <c r="A629" s="16"/>
      <c r="B629" s="17"/>
      <c r="C629" s="17"/>
      <c r="D629" s="17"/>
      <c r="E629" s="17"/>
      <c r="F629" s="17"/>
      <c r="G629" s="17"/>
      <c r="H629" s="17"/>
      <c r="I629" s="17"/>
    </row>
    <row r="630" spans="1:9" ht="15" thickBot="1">
      <c r="A630" s="16"/>
      <c r="B630" s="17"/>
      <c r="C630" s="17"/>
      <c r="D630" s="17"/>
      <c r="E630" s="17"/>
      <c r="F630" s="17"/>
      <c r="G630" s="17"/>
      <c r="H630" s="17"/>
      <c r="I630" s="17"/>
    </row>
    <row r="631" spans="1:9">
      <c r="A631" s="16"/>
      <c r="B631" s="17"/>
      <c r="C631" s="17"/>
      <c r="D631" s="17"/>
      <c r="E631" s="17"/>
      <c r="F631" s="17"/>
      <c r="G631" s="17"/>
      <c r="H631" s="17"/>
      <c r="I631" s="17"/>
    </row>
    <row r="634" spans="1:9" ht="15" thickBot="1"/>
    <row r="635" spans="1:9" ht="15" thickBot="1">
      <c r="A635" s="17"/>
      <c r="B635" s="17"/>
      <c r="C635" s="17"/>
      <c r="D635" s="17"/>
      <c r="E635" s="17"/>
      <c r="F635" s="17"/>
      <c r="G635" s="17"/>
    </row>
    <row r="636" spans="1:9" ht="15" thickBot="1">
      <c r="A636" s="17"/>
      <c r="B636" s="17"/>
      <c r="C636" s="17"/>
      <c r="D636" s="17"/>
      <c r="E636" s="17"/>
      <c r="F636" s="17"/>
      <c r="G636" s="17"/>
    </row>
    <row r="637" spans="1:9" ht="15" thickBot="1">
      <c r="A637" s="17"/>
      <c r="B637" s="17"/>
      <c r="C637" s="17"/>
      <c r="D637" s="17"/>
      <c r="E637" s="17"/>
      <c r="F637" s="17"/>
      <c r="G637" s="17"/>
    </row>
    <row r="638" spans="1:9">
      <c r="A638" s="17"/>
      <c r="B638" s="17"/>
      <c r="C638" s="17"/>
      <c r="D638" s="17"/>
      <c r="E638" s="17"/>
      <c r="F638" s="17"/>
      <c r="G638" s="17"/>
    </row>
    <row r="641" spans="1:9" ht="15" thickBot="1"/>
    <row r="642" spans="1:9" ht="15" thickBot="1">
      <c r="A642" s="16"/>
      <c r="B642" s="17"/>
      <c r="C642" s="17"/>
      <c r="D642" s="17"/>
      <c r="E642" s="17"/>
      <c r="F642" s="17"/>
      <c r="G642" s="17"/>
      <c r="H642" s="17"/>
      <c r="I642" s="17"/>
    </row>
    <row r="643" spans="1:9" ht="15" thickBot="1">
      <c r="A643" s="16"/>
      <c r="B643" s="17"/>
      <c r="C643" s="17"/>
      <c r="D643" s="17"/>
      <c r="E643" s="17"/>
      <c r="F643" s="17"/>
      <c r="G643" s="17"/>
      <c r="H643" s="17"/>
      <c r="I643" s="17"/>
    </row>
    <row r="644" spans="1:9" ht="15" thickBot="1">
      <c r="A644" s="16"/>
      <c r="B644" s="17"/>
      <c r="C644" s="17"/>
      <c r="D644" s="17"/>
      <c r="E644" s="17"/>
      <c r="F644" s="17"/>
      <c r="G644" s="17"/>
      <c r="H644" s="17"/>
      <c r="I644" s="17"/>
    </row>
    <row r="645" spans="1:9">
      <c r="A645" s="16"/>
      <c r="B645" s="17"/>
      <c r="C645" s="17"/>
      <c r="D645" s="17"/>
      <c r="E645" s="17"/>
      <c r="F645" s="17"/>
      <c r="G645" s="17"/>
      <c r="H645" s="17"/>
      <c r="I645" s="17"/>
    </row>
    <row r="649" spans="1:9" ht="15" thickBot="1"/>
    <row r="650" spans="1:9" ht="15" thickBot="1">
      <c r="A650" s="16"/>
      <c r="B650" s="17"/>
      <c r="C650" s="17"/>
      <c r="D650" s="17"/>
      <c r="E650" s="17"/>
      <c r="F650" s="17"/>
      <c r="G650" s="17"/>
      <c r="H650" s="17"/>
      <c r="I650" s="17"/>
    </row>
    <row r="651" spans="1:9" ht="15" thickBot="1">
      <c r="A651" s="16"/>
      <c r="B651" s="17"/>
      <c r="C651" s="17"/>
      <c r="D651" s="17"/>
      <c r="E651" s="17"/>
      <c r="F651" s="17"/>
      <c r="G651" s="17"/>
      <c r="H651" s="17"/>
      <c r="I651" s="17"/>
    </row>
    <row r="652" spans="1:9" ht="15" thickBot="1">
      <c r="A652" s="16"/>
      <c r="B652" s="17"/>
      <c r="C652" s="17"/>
      <c r="D652" s="17"/>
      <c r="E652" s="17"/>
      <c r="F652" s="17"/>
      <c r="G652" s="17"/>
      <c r="H652" s="17"/>
      <c r="I652" s="17"/>
    </row>
    <row r="653" spans="1:9">
      <c r="A653" s="16"/>
      <c r="B653" s="17"/>
      <c r="C653" s="17"/>
      <c r="D653" s="17"/>
      <c r="E653" s="17"/>
      <c r="F653" s="17"/>
      <c r="G653" s="17"/>
      <c r="H653" s="17"/>
      <c r="I653" s="17"/>
    </row>
    <row r="656" spans="1:9" ht="15" thickBot="1"/>
    <row r="657" spans="1:9" ht="15" thickBot="1">
      <c r="A657" s="16"/>
      <c r="B657" s="17"/>
      <c r="C657" s="17"/>
      <c r="D657" s="17"/>
      <c r="E657" s="17"/>
      <c r="F657" s="17"/>
      <c r="G657" s="18"/>
      <c r="H657" s="17"/>
      <c r="I657" s="17"/>
    </row>
    <row r="658" spans="1:9" ht="15" thickBot="1">
      <c r="A658" s="16"/>
      <c r="B658" s="17"/>
      <c r="C658" s="17"/>
      <c r="D658" s="17"/>
      <c r="E658" s="17"/>
      <c r="F658" s="17"/>
      <c r="G658" s="18"/>
      <c r="H658" s="17"/>
      <c r="I658" s="17"/>
    </row>
    <row r="659" spans="1:9" ht="15" thickBot="1">
      <c r="A659" s="16"/>
      <c r="B659" s="17"/>
      <c r="C659" s="17"/>
      <c r="D659" s="17"/>
      <c r="E659" s="17"/>
      <c r="F659" s="17"/>
      <c r="G659" s="18"/>
      <c r="H659" s="17"/>
      <c r="I659" s="17"/>
    </row>
    <row r="660" spans="1:9">
      <c r="A660" s="16"/>
      <c r="B660" s="17"/>
      <c r="C660" s="17"/>
      <c r="D660" s="17"/>
      <c r="E660" s="17"/>
      <c r="F660" s="17"/>
      <c r="G660" s="18"/>
      <c r="H660" s="17"/>
      <c r="I660" s="17"/>
    </row>
    <row r="662" spans="1:9" ht="15" thickBot="1"/>
    <row r="663" spans="1:9" ht="15" thickBot="1">
      <c r="A663" s="16"/>
      <c r="B663" s="17"/>
      <c r="C663" s="17"/>
      <c r="D663" s="17"/>
      <c r="E663" s="17"/>
      <c r="F663" s="17"/>
      <c r="G663" s="18"/>
      <c r="H663" s="17"/>
      <c r="I663" s="17"/>
    </row>
    <row r="664" spans="1:9" ht="15" thickBot="1">
      <c r="A664" s="16"/>
      <c r="B664" s="17"/>
      <c r="C664" s="17"/>
      <c r="D664" s="17"/>
      <c r="E664" s="17"/>
      <c r="F664" s="17"/>
      <c r="G664" s="18"/>
      <c r="H664" s="17"/>
      <c r="I664" s="17"/>
    </row>
    <row r="665" spans="1:9" ht="15" thickBot="1">
      <c r="A665" s="16"/>
      <c r="B665" s="17"/>
      <c r="C665" s="17"/>
      <c r="D665" s="17"/>
      <c r="E665" s="17"/>
      <c r="F665" s="17"/>
      <c r="G665" s="18"/>
      <c r="H665" s="17"/>
      <c r="I665" s="17"/>
    </row>
    <row r="666" spans="1:9">
      <c r="A666" s="16"/>
      <c r="B666" s="17"/>
      <c r="C666" s="17"/>
      <c r="D666" s="17"/>
      <c r="E666" s="17"/>
      <c r="F666" s="17"/>
      <c r="G666" s="18"/>
      <c r="H666" s="17"/>
      <c r="I666" s="17"/>
    </row>
    <row r="669" spans="1:9" ht="15" thickBot="1"/>
    <row r="670" spans="1:9" ht="15" thickBot="1">
      <c r="A670" s="16"/>
      <c r="B670" s="17"/>
      <c r="C670" s="17"/>
      <c r="D670" s="17"/>
      <c r="E670" s="17"/>
      <c r="F670" s="17"/>
      <c r="G670" s="17"/>
      <c r="H670" s="17"/>
      <c r="I670" s="17"/>
    </row>
    <row r="671" spans="1:9" ht="15" thickBot="1">
      <c r="A671" s="16"/>
      <c r="B671" s="17"/>
      <c r="C671" s="17"/>
      <c r="D671" s="17"/>
      <c r="E671" s="17"/>
      <c r="F671" s="17"/>
      <c r="G671" s="17"/>
      <c r="H671" s="17"/>
      <c r="I671" s="17"/>
    </row>
    <row r="672" spans="1:9" ht="15" thickBot="1">
      <c r="A672" s="16"/>
      <c r="B672" s="17"/>
      <c r="C672" s="17"/>
      <c r="D672" s="17"/>
      <c r="E672" s="17"/>
      <c r="F672" s="17"/>
      <c r="G672" s="17"/>
      <c r="H672" s="17"/>
      <c r="I672" s="17"/>
    </row>
    <row r="673" spans="1:9">
      <c r="A673" s="16"/>
      <c r="B673" s="17"/>
      <c r="C673" s="17"/>
      <c r="D673" s="17"/>
      <c r="E673" s="17"/>
      <c r="F673" s="17"/>
      <c r="G673" s="17"/>
      <c r="H673" s="17"/>
      <c r="I673" s="17"/>
    </row>
    <row r="677" spans="1:9" ht="15" thickBot="1"/>
    <row r="678" spans="1:9" ht="15" thickBot="1">
      <c r="A678" s="16"/>
      <c r="B678" s="17"/>
      <c r="C678" s="17"/>
      <c r="D678" s="17"/>
      <c r="E678" s="17"/>
      <c r="F678" s="17"/>
      <c r="G678" s="17"/>
      <c r="H678" s="17"/>
      <c r="I678" s="17"/>
    </row>
    <row r="679" spans="1:9" ht="15" thickBot="1">
      <c r="A679" s="16"/>
      <c r="B679" s="17"/>
      <c r="C679" s="17"/>
      <c r="D679" s="17"/>
      <c r="E679" s="17"/>
      <c r="F679" s="17"/>
      <c r="G679" s="17"/>
      <c r="H679" s="17"/>
      <c r="I679" s="17"/>
    </row>
    <row r="680" spans="1:9" ht="15" thickBot="1">
      <c r="A680" s="16"/>
      <c r="B680" s="17"/>
      <c r="C680" s="17"/>
      <c r="D680" s="17"/>
      <c r="E680" s="17"/>
      <c r="F680" s="17"/>
      <c r="G680" s="17"/>
      <c r="H680" s="17"/>
      <c r="I680" s="17"/>
    </row>
    <row r="681" spans="1:9" ht="15" thickBot="1">
      <c r="A681" s="16"/>
      <c r="B681" s="17"/>
      <c r="C681" s="17"/>
      <c r="D681" s="17"/>
      <c r="E681" s="17"/>
      <c r="F681" s="17"/>
      <c r="G681" s="17"/>
      <c r="H681" s="17"/>
      <c r="I681" s="17"/>
    </row>
    <row r="682" spans="1:9" ht="15" thickBot="1">
      <c r="A682" s="16"/>
      <c r="B682" s="17"/>
      <c r="C682" s="17"/>
      <c r="D682" s="17"/>
      <c r="E682" s="17"/>
      <c r="F682" s="17"/>
      <c r="G682" s="17"/>
      <c r="H682" s="17"/>
      <c r="I682" s="17"/>
    </row>
    <row r="683" spans="1:9" ht="15" thickBot="1">
      <c r="A683" s="16"/>
      <c r="B683" s="17"/>
      <c r="C683" s="17"/>
      <c r="D683" s="17"/>
      <c r="E683" s="17"/>
      <c r="F683" s="17"/>
      <c r="G683" s="17"/>
      <c r="H683" s="17"/>
      <c r="I683" s="17"/>
    </row>
    <row r="684" spans="1:9" ht="15" thickBot="1">
      <c r="A684" s="16"/>
      <c r="B684" s="17"/>
      <c r="C684" s="17"/>
      <c r="D684" s="17"/>
      <c r="E684" s="17"/>
      <c r="F684" s="17"/>
      <c r="G684" s="17"/>
      <c r="H684" s="17"/>
      <c r="I684" s="17"/>
    </row>
    <row r="685" spans="1:9" ht="15" thickBot="1">
      <c r="A685" s="16"/>
      <c r="B685" s="17"/>
      <c r="C685" s="17"/>
      <c r="D685" s="17"/>
      <c r="E685" s="17"/>
      <c r="F685" s="17"/>
      <c r="G685" s="17"/>
      <c r="H685" s="17"/>
      <c r="I685" s="17"/>
    </row>
    <row r="686" spans="1:9" ht="15" thickBot="1">
      <c r="A686" s="16"/>
      <c r="B686" s="17"/>
      <c r="C686" s="17"/>
      <c r="D686" s="17"/>
      <c r="E686" s="17"/>
      <c r="F686" s="17"/>
      <c r="G686" s="17"/>
      <c r="H686" s="17"/>
      <c r="I686" s="17"/>
    </row>
    <row r="687" spans="1:9" ht="15" thickBot="1">
      <c r="A687" s="16"/>
      <c r="B687" s="17"/>
      <c r="C687" s="17"/>
      <c r="D687" s="17"/>
      <c r="E687" s="17"/>
      <c r="F687" s="17"/>
      <c r="G687" s="17"/>
      <c r="H687" s="17"/>
      <c r="I687" s="17"/>
    </row>
    <row r="688" spans="1:9" ht="15" thickBot="1">
      <c r="A688" s="16"/>
      <c r="B688" s="17"/>
      <c r="C688" s="17"/>
      <c r="D688" s="17"/>
      <c r="E688" s="17"/>
      <c r="F688" s="17"/>
      <c r="G688" s="17"/>
      <c r="H688" s="17"/>
      <c r="I688" s="17"/>
    </row>
    <row r="689" spans="1:9" ht="15" thickBot="1">
      <c r="A689" s="16"/>
      <c r="B689" s="17"/>
      <c r="C689" s="17"/>
      <c r="D689" s="17"/>
      <c r="E689" s="17"/>
      <c r="F689" s="17"/>
      <c r="G689" s="17"/>
      <c r="H689" s="17"/>
      <c r="I689" s="17"/>
    </row>
    <row r="690" spans="1:9" ht="15" thickBot="1">
      <c r="A690" s="16"/>
      <c r="B690" s="17"/>
      <c r="C690" s="17"/>
      <c r="D690" s="17"/>
      <c r="E690" s="17"/>
      <c r="F690" s="17"/>
      <c r="G690" s="17"/>
      <c r="H690" s="17"/>
      <c r="I690" s="17"/>
    </row>
    <row r="691" spans="1:9" ht="15" thickBot="1">
      <c r="A691" s="16"/>
      <c r="B691" s="17"/>
      <c r="C691" s="17"/>
      <c r="D691" s="17"/>
      <c r="E691" s="17"/>
      <c r="F691" s="17"/>
      <c r="G691" s="17"/>
      <c r="H691" s="17"/>
      <c r="I691" s="17"/>
    </row>
    <row r="692" spans="1:9" ht="15" thickBot="1">
      <c r="A692" s="16"/>
      <c r="B692" s="17"/>
      <c r="C692" s="17"/>
      <c r="D692" s="17"/>
      <c r="E692" s="17"/>
      <c r="F692" s="17"/>
      <c r="G692" s="17"/>
      <c r="H692" s="17"/>
      <c r="I692" s="17"/>
    </row>
    <row r="693" spans="1:9" ht="15" thickBot="1">
      <c r="A693" s="16"/>
      <c r="B693" s="17"/>
      <c r="C693" s="17"/>
      <c r="D693" s="17"/>
      <c r="E693" s="17"/>
      <c r="F693" s="17"/>
      <c r="G693" s="17"/>
      <c r="H693" s="17"/>
      <c r="I693" s="17"/>
    </row>
    <row r="694" spans="1:9" ht="15" thickBot="1">
      <c r="A694" s="16"/>
      <c r="B694" s="17"/>
      <c r="C694" s="17"/>
      <c r="D694" s="17"/>
      <c r="E694" s="17"/>
      <c r="F694" s="17"/>
      <c r="G694" s="17"/>
      <c r="H694" s="17"/>
      <c r="I694" s="17"/>
    </row>
    <row r="695" spans="1:9" ht="15" thickBot="1">
      <c r="A695" s="16"/>
      <c r="B695" s="17"/>
      <c r="C695" s="17"/>
      <c r="D695" s="17"/>
      <c r="E695" s="17"/>
      <c r="F695" s="17"/>
      <c r="G695" s="17"/>
      <c r="H695" s="17"/>
      <c r="I695" s="17"/>
    </row>
    <row r="696" spans="1:9" ht="15" thickBot="1">
      <c r="A696" s="16"/>
      <c r="B696" s="17"/>
      <c r="C696" s="17"/>
      <c r="D696" s="17"/>
      <c r="E696" s="17"/>
      <c r="F696" s="17"/>
      <c r="G696" s="17"/>
      <c r="H696" s="17"/>
      <c r="I696" s="17"/>
    </row>
    <row r="697" spans="1:9" ht="15" thickBot="1">
      <c r="A697" s="16"/>
      <c r="B697" s="17"/>
      <c r="C697" s="17"/>
      <c r="D697" s="17"/>
      <c r="E697" s="17"/>
      <c r="F697" s="17"/>
      <c r="G697" s="17"/>
      <c r="H697" s="17"/>
      <c r="I697" s="17"/>
    </row>
    <row r="698" spans="1:9" ht="15" thickBot="1">
      <c r="A698" s="16"/>
      <c r="B698" s="17"/>
      <c r="C698" s="17"/>
      <c r="D698" s="17"/>
      <c r="E698" s="17"/>
      <c r="F698" s="17"/>
      <c r="G698" s="17"/>
      <c r="H698" s="17"/>
      <c r="I698" s="17"/>
    </row>
    <row r="699" spans="1:9" ht="15" thickBot="1">
      <c r="A699" s="16"/>
      <c r="B699" s="17"/>
      <c r="C699" s="17"/>
      <c r="D699" s="17"/>
      <c r="E699" s="17"/>
      <c r="F699" s="17"/>
      <c r="G699" s="17"/>
      <c r="H699" s="17"/>
      <c r="I699" s="17"/>
    </row>
    <row r="700" spans="1:9" ht="15" thickBot="1">
      <c r="A700" s="16"/>
      <c r="B700" s="17"/>
      <c r="C700" s="17"/>
      <c r="D700" s="17"/>
      <c r="E700" s="17"/>
      <c r="F700" s="17"/>
      <c r="G700" s="17"/>
      <c r="H700" s="17"/>
      <c r="I700" s="17"/>
    </row>
    <row r="701" spans="1:9" ht="15" thickBot="1">
      <c r="A701" s="16"/>
      <c r="B701" s="17"/>
      <c r="C701" s="17"/>
      <c r="D701" s="17"/>
      <c r="E701" s="17"/>
      <c r="F701" s="17"/>
      <c r="G701" s="17"/>
      <c r="H701" s="17"/>
      <c r="I701" s="17"/>
    </row>
    <row r="702" spans="1:9" ht="15" thickBot="1">
      <c r="A702" s="16"/>
      <c r="B702" s="17"/>
      <c r="C702" s="17"/>
      <c r="D702" s="17"/>
      <c r="E702" s="17"/>
      <c r="F702" s="17"/>
      <c r="G702" s="17"/>
      <c r="H702" s="17"/>
      <c r="I702" s="17"/>
    </row>
    <row r="703" spans="1:9" ht="15" thickBot="1">
      <c r="A703" s="16"/>
      <c r="B703" s="17"/>
      <c r="C703" s="17"/>
      <c r="D703" s="17"/>
      <c r="E703" s="17"/>
      <c r="F703" s="17"/>
      <c r="G703" s="17"/>
      <c r="H703" s="17"/>
      <c r="I703" s="17"/>
    </row>
    <row r="704" spans="1:9" ht="15" thickBot="1">
      <c r="A704" s="16"/>
      <c r="B704" s="17"/>
      <c r="C704" s="17"/>
      <c r="D704" s="17"/>
      <c r="E704" s="17"/>
      <c r="F704" s="17"/>
      <c r="G704" s="17"/>
      <c r="H704" s="17"/>
      <c r="I704" s="17"/>
    </row>
    <row r="705" spans="1:9" ht="15" thickBot="1">
      <c r="A705" s="16"/>
      <c r="B705" s="17"/>
      <c r="C705" s="17"/>
      <c r="D705" s="17"/>
      <c r="E705" s="17"/>
      <c r="F705" s="17"/>
      <c r="G705" s="17"/>
      <c r="H705" s="17"/>
      <c r="I705" s="17"/>
    </row>
    <row r="706" spans="1:9" ht="15" thickBot="1">
      <c r="A706" s="16"/>
      <c r="B706" s="17"/>
      <c r="C706" s="17"/>
      <c r="D706" s="17"/>
      <c r="E706" s="17"/>
      <c r="F706" s="17"/>
      <c r="G706" s="17"/>
      <c r="H706" s="17"/>
      <c r="I706" s="17"/>
    </row>
    <row r="707" spans="1:9" ht="15" thickBot="1">
      <c r="A707" s="16"/>
      <c r="B707" s="17"/>
      <c r="C707" s="17"/>
      <c r="D707" s="17"/>
      <c r="E707" s="17"/>
      <c r="F707" s="17"/>
      <c r="G707" s="17"/>
      <c r="H707" s="17"/>
      <c r="I707" s="17"/>
    </row>
    <row r="708" spans="1:9">
      <c r="A708" s="16"/>
      <c r="B708" s="17"/>
      <c r="C708" s="17"/>
      <c r="D708" s="17"/>
      <c r="E708" s="17"/>
      <c r="F708" s="17"/>
      <c r="G708" s="17"/>
      <c r="H708" s="17"/>
      <c r="I708" s="17"/>
    </row>
    <row r="710" spans="1:9" ht="15" thickBot="1"/>
    <row r="711" spans="1:9" ht="15" thickBot="1">
      <c r="A711" s="16"/>
      <c r="B711" s="17"/>
      <c r="C711" s="17"/>
      <c r="D711" s="17"/>
      <c r="E711" s="17"/>
      <c r="F711" s="17"/>
      <c r="G711" s="17"/>
      <c r="H711" s="17"/>
      <c r="I711" s="17"/>
    </row>
    <row r="712" spans="1:9" ht="15" thickBot="1">
      <c r="A712" s="16"/>
      <c r="B712" s="17"/>
      <c r="C712" s="17"/>
      <c r="D712" s="17"/>
      <c r="E712" s="17"/>
      <c r="F712" s="17"/>
      <c r="G712" s="17"/>
      <c r="H712" s="17"/>
      <c r="I712" s="17"/>
    </row>
    <row r="713" spans="1:9" ht="15" thickBot="1">
      <c r="A713" s="16"/>
      <c r="B713" s="17"/>
      <c r="C713" s="17"/>
      <c r="D713" s="17"/>
      <c r="E713" s="17"/>
      <c r="F713" s="17"/>
      <c r="G713" s="17"/>
      <c r="H713" s="17"/>
      <c r="I713" s="17"/>
    </row>
    <row r="714" spans="1:9" ht="15" thickBot="1">
      <c r="A714" s="16"/>
      <c r="B714" s="17"/>
      <c r="C714" s="17"/>
      <c r="D714" s="17"/>
      <c r="E714" s="17"/>
      <c r="F714" s="17"/>
      <c r="G714" s="17"/>
      <c r="H714" s="17"/>
      <c r="I714" s="17"/>
    </row>
    <row r="715" spans="1:9" ht="15" thickBot="1">
      <c r="A715" s="16"/>
      <c r="B715" s="17"/>
      <c r="C715" s="17"/>
      <c r="D715" s="17"/>
      <c r="E715" s="17"/>
      <c r="F715" s="17"/>
      <c r="G715" s="17"/>
      <c r="H715" s="17"/>
      <c r="I715" s="17"/>
    </row>
    <row r="716" spans="1:9" ht="15" thickBot="1">
      <c r="A716" s="16"/>
      <c r="B716" s="17"/>
      <c r="C716" s="17"/>
      <c r="D716" s="17"/>
      <c r="E716" s="17"/>
      <c r="F716" s="17"/>
      <c r="G716" s="17"/>
      <c r="H716" s="17"/>
      <c r="I716" s="17"/>
    </row>
    <row r="717" spans="1:9" ht="15" thickBot="1">
      <c r="A717" s="16"/>
      <c r="B717" s="17"/>
      <c r="C717" s="17"/>
      <c r="D717" s="17"/>
      <c r="E717" s="17"/>
      <c r="F717" s="17"/>
      <c r="G717" s="17"/>
      <c r="H717" s="17"/>
      <c r="I717" s="17"/>
    </row>
    <row r="718" spans="1:9" ht="15" thickBot="1">
      <c r="A718" s="16"/>
      <c r="B718" s="17"/>
      <c r="C718" s="17"/>
      <c r="D718" s="17"/>
      <c r="E718" s="17"/>
      <c r="F718" s="17"/>
      <c r="G718" s="17"/>
      <c r="H718" s="17"/>
      <c r="I718" s="17"/>
    </row>
    <row r="719" spans="1:9" ht="15" thickBot="1">
      <c r="A719" s="16"/>
      <c r="B719" s="17"/>
      <c r="C719" s="17"/>
      <c r="D719" s="17"/>
      <c r="E719" s="17"/>
      <c r="F719" s="17"/>
      <c r="G719" s="17"/>
      <c r="H719" s="17"/>
      <c r="I719" s="17"/>
    </row>
    <row r="720" spans="1:9" ht="15" thickBot="1">
      <c r="A720" s="16"/>
      <c r="B720" s="17"/>
      <c r="C720" s="17"/>
      <c r="D720" s="17"/>
      <c r="E720" s="17"/>
      <c r="F720" s="17"/>
      <c r="G720" s="17"/>
      <c r="H720" s="17"/>
      <c r="I720" s="17"/>
    </row>
    <row r="721" spans="1:9" ht="15" thickBot="1">
      <c r="A721" s="16"/>
      <c r="B721" s="17"/>
      <c r="C721" s="17"/>
      <c r="D721" s="17"/>
      <c r="E721" s="17"/>
      <c r="F721" s="17"/>
      <c r="G721" s="17"/>
      <c r="H721" s="17"/>
      <c r="I721" s="17"/>
    </row>
    <row r="722" spans="1:9" ht="15" thickBot="1">
      <c r="A722" s="16"/>
      <c r="B722" s="17"/>
      <c r="C722" s="17"/>
      <c r="D722" s="17"/>
      <c r="E722" s="17"/>
      <c r="F722" s="17"/>
      <c r="G722" s="17"/>
      <c r="H722" s="17"/>
      <c r="I722" s="17"/>
    </row>
    <row r="723" spans="1:9" ht="15" thickBot="1">
      <c r="A723" s="16"/>
      <c r="B723" s="17"/>
      <c r="C723" s="17"/>
      <c r="D723" s="17"/>
      <c r="E723" s="17"/>
      <c r="F723" s="17"/>
      <c r="G723" s="17"/>
      <c r="H723" s="17"/>
      <c r="I723" s="17"/>
    </row>
    <row r="724" spans="1:9" ht="15" thickBot="1">
      <c r="A724" s="16"/>
      <c r="B724" s="17"/>
      <c r="C724" s="17"/>
      <c r="D724" s="17"/>
      <c r="E724" s="17"/>
      <c r="F724" s="17"/>
      <c r="G724" s="17"/>
      <c r="H724" s="17"/>
      <c r="I724" s="17"/>
    </row>
    <row r="725" spans="1:9" ht="15" thickBot="1">
      <c r="A725" s="16"/>
      <c r="B725" s="17"/>
      <c r="C725" s="17"/>
      <c r="D725" s="17"/>
      <c r="E725" s="17"/>
      <c r="F725" s="17"/>
      <c r="G725" s="17"/>
      <c r="H725" s="17"/>
      <c r="I725" s="17"/>
    </row>
    <row r="726" spans="1:9" ht="15" thickBot="1">
      <c r="A726" s="16"/>
      <c r="B726" s="17"/>
      <c r="C726" s="17"/>
      <c r="D726" s="17"/>
      <c r="E726" s="17"/>
      <c r="F726" s="17"/>
      <c r="G726" s="17"/>
      <c r="H726" s="17"/>
      <c r="I726" s="17"/>
    </row>
    <row r="727" spans="1:9" ht="15" thickBot="1">
      <c r="A727" s="16"/>
      <c r="B727" s="17"/>
      <c r="C727" s="17"/>
      <c r="D727" s="17"/>
      <c r="E727" s="17"/>
      <c r="F727" s="17"/>
      <c r="G727" s="17"/>
      <c r="H727" s="17"/>
      <c r="I727" s="17"/>
    </row>
    <row r="728" spans="1:9" ht="15" thickBot="1">
      <c r="A728" s="16"/>
      <c r="B728" s="17"/>
      <c r="C728" s="17"/>
      <c r="D728" s="17"/>
      <c r="E728" s="17"/>
      <c r="F728" s="17"/>
      <c r="G728" s="17"/>
      <c r="H728" s="17"/>
      <c r="I728" s="17"/>
    </row>
    <row r="729" spans="1:9" ht="15" thickBot="1">
      <c r="A729" s="16"/>
      <c r="B729" s="17"/>
      <c r="C729" s="17"/>
      <c r="D729" s="17"/>
      <c r="E729" s="17"/>
      <c r="F729" s="17"/>
      <c r="G729" s="17"/>
      <c r="H729" s="17"/>
      <c r="I729" s="17"/>
    </row>
    <row r="730" spans="1:9" ht="15" thickBot="1">
      <c r="A730" s="16"/>
      <c r="B730" s="17"/>
      <c r="C730" s="17"/>
      <c r="D730" s="17"/>
      <c r="E730" s="17"/>
      <c r="F730" s="17"/>
      <c r="G730" s="17"/>
      <c r="H730" s="17"/>
      <c r="I730" s="17"/>
    </row>
    <row r="731" spans="1:9" ht="15" thickBot="1">
      <c r="A731" s="16"/>
      <c r="B731" s="17"/>
      <c r="C731" s="17"/>
      <c r="D731" s="17"/>
      <c r="E731" s="17"/>
      <c r="F731" s="17"/>
      <c r="G731" s="17"/>
      <c r="H731" s="17"/>
      <c r="I731" s="17"/>
    </row>
    <row r="732" spans="1:9" ht="15" thickBot="1">
      <c r="A732" s="16"/>
      <c r="B732" s="17"/>
      <c r="C732" s="17"/>
      <c r="D732" s="17"/>
      <c r="E732" s="17"/>
      <c r="F732" s="17"/>
      <c r="G732" s="17"/>
      <c r="H732" s="17"/>
      <c r="I732" s="17"/>
    </row>
    <row r="733" spans="1:9" ht="15" thickBot="1">
      <c r="A733" s="16"/>
      <c r="B733" s="17"/>
      <c r="C733" s="17"/>
      <c r="D733" s="17"/>
      <c r="E733" s="17"/>
      <c r="F733" s="17"/>
      <c r="G733" s="17"/>
      <c r="H733" s="17"/>
      <c r="I733" s="17"/>
    </row>
    <row r="734" spans="1:9" ht="15" thickBot="1">
      <c r="A734" s="16"/>
      <c r="B734" s="17"/>
      <c r="C734" s="17"/>
      <c r="D734" s="17"/>
      <c r="E734" s="17"/>
      <c r="F734" s="17"/>
      <c r="G734" s="17"/>
      <c r="H734" s="17"/>
      <c r="I734" s="17"/>
    </row>
    <row r="735" spans="1:9" ht="15" thickBot="1">
      <c r="A735" s="16"/>
      <c r="B735" s="17"/>
      <c r="C735" s="17"/>
      <c r="D735" s="17"/>
      <c r="E735" s="17"/>
      <c r="F735" s="17"/>
      <c r="G735" s="17"/>
      <c r="H735" s="17"/>
      <c r="I735" s="17"/>
    </row>
    <row r="736" spans="1:9" ht="15" thickBot="1">
      <c r="A736" s="16"/>
      <c r="B736" s="17"/>
      <c r="C736" s="17"/>
      <c r="D736" s="17"/>
      <c r="E736" s="17"/>
      <c r="F736" s="17"/>
      <c r="G736" s="17"/>
      <c r="H736" s="17"/>
      <c r="I736" s="17"/>
    </row>
    <row r="737" spans="1:9" ht="15" thickBot="1">
      <c r="A737" s="16"/>
      <c r="B737" s="17"/>
      <c r="C737" s="17"/>
      <c r="D737" s="17"/>
      <c r="E737" s="17"/>
      <c r="F737" s="17"/>
      <c r="G737" s="17"/>
      <c r="H737" s="17"/>
      <c r="I737" s="17"/>
    </row>
    <row r="738" spans="1:9" ht="15" thickBot="1">
      <c r="A738" s="16"/>
      <c r="B738" s="17"/>
      <c r="C738" s="17"/>
      <c r="D738" s="17"/>
      <c r="E738" s="17"/>
      <c r="F738" s="17"/>
      <c r="G738" s="17"/>
      <c r="H738" s="17"/>
      <c r="I738" s="17"/>
    </row>
    <row r="739" spans="1:9" ht="15" thickBot="1">
      <c r="A739" s="16"/>
      <c r="B739" s="17"/>
      <c r="C739" s="17"/>
      <c r="D739" s="17"/>
      <c r="E739" s="17"/>
      <c r="F739" s="17"/>
      <c r="G739" s="17"/>
      <c r="H739" s="17"/>
      <c r="I739" s="17"/>
    </row>
    <row r="740" spans="1:9" ht="15" thickBot="1">
      <c r="A740" s="16"/>
      <c r="B740" s="17"/>
      <c r="C740" s="17"/>
      <c r="D740" s="17"/>
      <c r="E740" s="17"/>
      <c r="F740" s="17"/>
      <c r="G740" s="17"/>
      <c r="H740" s="17"/>
      <c r="I740" s="17"/>
    </row>
    <row r="741" spans="1:9">
      <c r="A741" s="16"/>
      <c r="B741" s="17"/>
      <c r="C741" s="17"/>
      <c r="D741" s="17"/>
      <c r="E741" s="17"/>
      <c r="F741" s="17"/>
      <c r="G741" s="17"/>
      <c r="H741" s="17"/>
      <c r="I741" s="17"/>
    </row>
    <row r="753" spans="1:9" ht="15" thickBot="1"/>
    <row r="754" spans="1:9" ht="15" thickBot="1">
      <c r="A754" s="16"/>
      <c r="B754" s="17"/>
      <c r="C754" s="17"/>
      <c r="D754" s="17"/>
      <c r="E754" s="17"/>
      <c r="F754" s="17"/>
      <c r="G754" s="17"/>
      <c r="H754" s="17"/>
      <c r="I754" s="17"/>
    </row>
    <row r="755" spans="1:9" ht="15" thickBot="1">
      <c r="A755" s="16"/>
      <c r="B755" s="17"/>
      <c r="C755" s="17"/>
      <c r="D755" s="17"/>
      <c r="E755" s="17"/>
      <c r="F755" s="17"/>
      <c r="G755" s="17"/>
      <c r="H755" s="17"/>
      <c r="I755" s="17"/>
    </row>
    <row r="756" spans="1:9" ht="15" thickBot="1">
      <c r="A756" s="16"/>
      <c r="B756" s="17"/>
      <c r="C756" s="17"/>
      <c r="D756" s="17"/>
      <c r="E756" s="17"/>
      <c r="F756" s="17"/>
      <c r="G756" s="17"/>
      <c r="H756" s="17"/>
      <c r="I756" s="17"/>
    </row>
    <row r="757" spans="1:9" ht="15" thickBot="1">
      <c r="A757" s="16"/>
      <c r="B757" s="17"/>
      <c r="C757" s="17"/>
      <c r="D757" s="17"/>
      <c r="E757" s="17"/>
      <c r="F757" s="17"/>
      <c r="G757" s="17"/>
      <c r="H757" s="17"/>
      <c r="I757" s="17"/>
    </row>
    <row r="758" spans="1:9" ht="15" thickBot="1">
      <c r="A758" s="16"/>
      <c r="B758" s="17"/>
      <c r="C758" s="17"/>
      <c r="D758" s="17"/>
      <c r="E758" s="17"/>
      <c r="F758" s="17"/>
      <c r="G758" s="17"/>
      <c r="H758" s="17"/>
      <c r="I758" s="17"/>
    </row>
    <row r="759" spans="1:9" ht="15" thickBot="1">
      <c r="A759" s="16"/>
      <c r="B759" s="17"/>
      <c r="C759" s="17"/>
      <c r="D759" s="17"/>
      <c r="E759" s="17"/>
      <c r="F759" s="17"/>
      <c r="G759" s="17"/>
      <c r="H759" s="17"/>
      <c r="I759" s="17"/>
    </row>
    <row r="760" spans="1:9" ht="15" thickBot="1">
      <c r="A760" s="16"/>
      <c r="B760" s="17"/>
      <c r="C760" s="17"/>
      <c r="D760" s="17"/>
      <c r="E760" s="17"/>
      <c r="F760" s="17"/>
      <c r="G760" s="17"/>
      <c r="H760" s="17"/>
      <c r="I760" s="17"/>
    </row>
    <row r="761" spans="1:9" ht="15" thickBot="1">
      <c r="A761" s="16"/>
      <c r="B761" s="17"/>
      <c r="C761" s="17"/>
      <c r="D761" s="17"/>
      <c r="E761" s="17"/>
      <c r="F761" s="17"/>
      <c r="G761" s="17"/>
      <c r="H761" s="17"/>
      <c r="I761" s="17"/>
    </row>
    <row r="762" spans="1:9" ht="15" thickBot="1">
      <c r="A762" s="16"/>
      <c r="B762" s="17"/>
      <c r="C762" s="17"/>
      <c r="D762" s="17"/>
      <c r="E762" s="17"/>
      <c r="F762" s="17"/>
      <c r="G762" s="17"/>
      <c r="H762" s="17"/>
      <c r="I762" s="17"/>
    </row>
    <row r="763" spans="1:9" ht="15" thickBot="1">
      <c r="A763" s="16"/>
      <c r="B763" s="17"/>
      <c r="C763" s="17"/>
      <c r="D763" s="17"/>
      <c r="E763" s="17"/>
      <c r="F763" s="17"/>
      <c r="G763" s="17"/>
      <c r="H763" s="17"/>
      <c r="I763" s="17"/>
    </row>
    <row r="764" spans="1:9" ht="15" thickBot="1">
      <c r="A764" s="16"/>
      <c r="B764" s="17"/>
      <c r="C764" s="17"/>
      <c r="D764" s="17"/>
      <c r="E764" s="17"/>
      <c r="F764" s="17"/>
      <c r="G764" s="17"/>
      <c r="H764" s="17"/>
      <c r="I764" s="17"/>
    </row>
    <row r="765" spans="1:9" ht="15" thickBot="1">
      <c r="A765" s="16"/>
      <c r="B765" s="17"/>
      <c r="C765" s="17"/>
      <c r="D765" s="17"/>
      <c r="E765" s="17"/>
      <c r="F765" s="17"/>
      <c r="G765" s="17"/>
      <c r="H765" s="17"/>
      <c r="I765" s="17"/>
    </row>
    <row r="766" spans="1:9" ht="15" thickBot="1">
      <c r="A766" s="16"/>
      <c r="B766" s="17"/>
      <c r="C766" s="17"/>
      <c r="D766" s="17"/>
      <c r="E766" s="17"/>
      <c r="F766" s="17"/>
      <c r="G766" s="17"/>
      <c r="H766" s="17"/>
      <c r="I766" s="17"/>
    </row>
    <row r="767" spans="1:9" ht="15" thickBot="1">
      <c r="A767" s="16"/>
      <c r="B767" s="17"/>
      <c r="C767" s="17"/>
      <c r="D767" s="17"/>
      <c r="E767" s="17"/>
      <c r="F767" s="17"/>
      <c r="G767" s="17"/>
      <c r="H767" s="17"/>
      <c r="I767" s="17"/>
    </row>
    <row r="768" spans="1:9" ht="15" thickBot="1">
      <c r="A768" s="16"/>
      <c r="B768" s="17"/>
      <c r="C768" s="17"/>
      <c r="D768" s="17"/>
      <c r="E768" s="17"/>
      <c r="F768" s="17"/>
      <c r="G768" s="17"/>
      <c r="H768" s="17"/>
      <c r="I768" s="17"/>
    </row>
    <row r="769" spans="1:9">
      <c r="A769" s="16"/>
      <c r="B769" s="17"/>
      <c r="C769" s="17"/>
      <c r="D769" s="17"/>
      <c r="E769" s="17"/>
      <c r="F769" s="17"/>
      <c r="G769" s="17"/>
      <c r="H769" s="17"/>
      <c r="I769" s="17"/>
    </row>
    <row r="780" spans="1:9" ht="15" thickBot="1"/>
    <row r="781" spans="1:9" ht="15" thickBot="1">
      <c r="A781" s="16"/>
      <c r="B781" s="17"/>
      <c r="C781" s="17"/>
      <c r="D781" s="17"/>
      <c r="E781" s="17"/>
      <c r="F781" s="17"/>
      <c r="G781" s="17"/>
      <c r="H781" s="17"/>
      <c r="I781" s="17"/>
    </row>
    <row r="782" spans="1:9" ht="15" thickBot="1">
      <c r="A782" s="16"/>
      <c r="B782" s="17"/>
      <c r="C782" s="17"/>
      <c r="D782" s="17"/>
      <c r="E782" s="17"/>
      <c r="F782" s="17"/>
      <c r="G782" s="17"/>
      <c r="H782" s="17"/>
      <c r="I782" s="17"/>
    </row>
    <row r="783" spans="1:9" ht="15" thickBot="1">
      <c r="A783" s="16"/>
      <c r="B783" s="17"/>
      <c r="C783" s="17"/>
      <c r="D783" s="17"/>
      <c r="E783" s="17"/>
      <c r="F783" s="17"/>
      <c r="G783" s="17"/>
      <c r="H783" s="17"/>
      <c r="I783" s="17"/>
    </row>
    <row r="784" spans="1:9" ht="15" thickBot="1">
      <c r="A784" s="16"/>
      <c r="B784" s="17"/>
      <c r="C784" s="17"/>
      <c r="D784" s="17"/>
      <c r="E784" s="17"/>
      <c r="F784" s="17"/>
      <c r="G784" s="17"/>
      <c r="H784" s="17"/>
      <c r="I784" s="17"/>
    </row>
    <row r="785" spans="1:9" ht="15" thickBot="1">
      <c r="A785" s="16"/>
      <c r="B785" s="17"/>
      <c r="C785" s="17"/>
      <c r="D785" s="17"/>
      <c r="E785" s="17"/>
      <c r="F785" s="17"/>
      <c r="G785" s="17"/>
      <c r="H785" s="17"/>
      <c r="I785" s="17"/>
    </row>
    <row r="786" spans="1:9" ht="15" thickBot="1">
      <c r="A786" s="16"/>
      <c r="B786" s="17"/>
      <c r="C786" s="17"/>
      <c r="D786" s="17"/>
      <c r="E786" s="17"/>
      <c r="F786" s="17"/>
      <c r="G786" s="17"/>
      <c r="H786" s="17"/>
      <c r="I786" s="17"/>
    </row>
    <row r="787" spans="1:9" ht="15" thickBot="1">
      <c r="A787" s="16"/>
      <c r="B787" s="17"/>
      <c r="C787" s="17"/>
      <c r="D787" s="17"/>
      <c r="E787" s="17"/>
      <c r="F787" s="17"/>
      <c r="G787" s="17"/>
      <c r="H787" s="17"/>
      <c r="I787" s="17"/>
    </row>
    <row r="788" spans="1:9" ht="15" thickBot="1">
      <c r="A788" s="16"/>
      <c r="B788" s="17"/>
      <c r="C788" s="17"/>
      <c r="D788" s="17"/>
      <c r="E788" s="17"/>
      <c r="F788" s="17"/>
      <c r="G788" s="17"/>
      <c r="H788" s="17"/>
      <c r="I788" s="17"/>
    </row>
    <row r="789" spans="1:9" ht="15" thickBot="1">
      <c r="A789" s="16"/>
      <c r="B789" s="17"/>
      <c r="C789" s="17"/>
      <c r="D789" s="17"/>
      <c r="E789" s="17"/>
      <c r="F789" s="17"/>
      <c r="G789" s="17"/>
      <c r="H789" s="17"/>
      <c r="I789" s="17"/>
    </row>
    <row r="790" spans="1:9" ht="15" thickBot="1">
      <c r="A790" s="16"/>
      <c r="B790" s="17"/>
      <c r="C790" s="17"/>
      <c r="D790" s="17"/>
      <c r="E790" s="17"/>
      <c r="F790" s="17"/>
      <c r="G790" s="17"/>
      <c r="H790" s="17"/>
      <c r="I790" s="17"/>
    </row>
    <row r="791" spans="1:9" ht="15" thickBot="1">
      <c r="A791" s="16"/>
      <c r="B791" s="17"/>
      <c r="C791" s="17"/>
      <c r="D791" s="17"/>
      <c r="E791" s="17"/>
      <c r="F791" s="17"/>
      <c r="G791" s="17"/>
      <c r="H791" s="17"/>
      <c r="I791" s="17"/>
    </row>
    <row r="792" spans="1:9" ht="15" thickBot="1">
      <c r="A792" s="16"/>
      <c r="B792" s="17"/>
      <c r="C792" s="17"/>
      <c r="D792" s="17"/>
      <c r="E792" s="17"/>
      <c r="F792" s="17"/>
      <c r="G792" s="17"/>
      <c r="H792" s="17"/>
      <c r="I792" s="17"/>
    </row>
    <row r="793" spans="1:9" ht="15" thickBot="1">
      <c r="A793" s="16"/>
      <c r="B793" s="17"/>
      <c r="C793" s="17"/>
      <c r="D793" s="17"/>
      <c r="E793" s="17"/>
      <c r="F793" s="17"/>
      <c r="G793" s="17"/>
      <c r="H793" s="17"/>
      <c r="I793" s="17"/>
    </row>
    <row r="794" spans="1:9" ht="15" thickBot="1">
      <c r="A794" s="16"/>
      <c r="B794" s="17"/>
      <c r="C794" s="17"/>
      <c r="D794" s="17"/>
      <c r="E794" s="17"/>
      <c r="F794" s="17"/>
      <c r="G794" s="17"/>
      <c r="H794" s="17"/>
      <c r="I794" s="17"/>
    </row>
    <row r="795" spans="1:9" ht="15" thickBot="1">
      <c r="A795" s="16"/>
      <c r="B795" s="17"/>
      <c r="C795" s="17"/>
      <c r="D795" s="17"/>
      <c r="E795" s="17"/>
      <c r="F795" s="17"/>
      <c r="G795" s="17"/>
      <c r="H795" s="17"/>
      <c r="I795" s="17"/>
    </row>
    <row r="796" spans="1:9">
      <c r="A796" s="16"/>
      <c r="B796" s="17"/>
      <c r="C796" s="17"/>
      <c r="D796" s="17"/>
      <c r="E796" s="17"/>
      <c r="F796" s="17"/>
      <c r="G796" s="17"/>
      <c r="H796" s="17"/>
      <c r="I796" s="17"/>
    </row>
    <row r="799" spans="1:9" ht="15" thickBot="1"/>
    <row r="800" spans="1:9" ht="15" thickBot="1">
      <c r="A800" s="16"/>
      <c r="B800" s="17"/>
      <c r="C800" s="17"/>
      <c r="D800" s="17"/>
      <c r="E800" s="17"/>
      <c r="F800" s="17"/>
      <c r="G800" s="17"/>
      <c r="H800" s="17"/>
      <c r="I800" s="17"/>
    </row>
    <row r="801" spans="1:10" ht="15" thickBot="1">
      <c r="A801" s="16"/>
      <c r="B801" s="17"/>
      <c r="C801" s="17"/>
      <c r="D801" s="17"/>
      <c r="E801" s="17"/>
      <c r="F801" s="17"/>
      <c r="G801" s="17"/>
      <c r="H801" s="17"/>
      <c r="I801" s="17"/>
    </row>
    <row r="802" spans="1:10" ht="15" thickBot="1">
      <c r="A802" s="16"/>
      <c r="B802" s="17"/>
      <c r="C802" s="17"/>
      <c r="D802" s="17"/>
      <c r="E802" s="17"/>
      <c r="F802" s="17"/>
      <c r="G802" s="17"/>
      <c r="H802" s="17"/>
      <c r="I802" s="17"/>
    </row>
    <row r="803" spans="1:10">
      <c r="A803" s="16"/>
      <c r="B803" s="17"/>
      <c r="C803" s="17"/>
      <c r="D803" s="17"/>
      <c r="E803" s="17"/>
      <c r="F803" s="17"/>
      <c r="G803" s="17"/>
      <c r="H803" s="17"/>
      <c r="I803" s="17"/>
    </row>
    <row r="809" spans="1:10">
      <c r="B809" s="19"/>
      <c r="C809" s="19"/>
      <c r="D809" s="19"/>
      <c r="E809" s="19"/>
      <c r="F809" s="19"/>
      <c r="G809" s="19"/>
      <c r="H809" s="19"/>
      <c r="I809" s="19"/>
      <c r="J809" s="19"/>
    </row>
    <row r="810" spans="1:10">
      <c r="B810" s="21"/>
      <c r="C810" s="20"/>
      <c r="D810" s="20"/>
      <c r="E810" s="20"/>
      <c r="F810" s="20"/>
      <c r="G810" s="20"/>
      <c r="H810" s="20"/>
      <c r="I810" s="20"/>
      <c r="J810" s="20"/>
    </row>
    <row r="811" spans="1:10">
      <c r="B811" s="21"/>
      <c r="C811" s="20"/>
      <c r="D811" s="20"/>
      <c r="E811" s="20"/>
      <c r="F811" s="20"/>
      <c r="G811" s="20"/>
      <c r="H811" s="20"/>
      <c r="I811" s="20"/>
      <c r="J811" s="20"/>
    </row>
    <row r="812" spans="1:10">
      <c r="B812" s="21"/>
      <c r="C812" s="20"/>
      <c r="D812" s="20"/>
      <c r="E812" s="20"/>
      <c r="F812" s="20"/>
      <c r="G812" s="20"/>
      <c r="H812" s="20"/>
      <c r="I812" s="20"/>
      <c r="J812" s="20"/>
    </row>
    <row r="813" spans="1:10">
      <c r="B813" s="21"/>
      <c r="C813" s="20"/>
      <c r="D813" s="20"/>
      <c r="E813" s="20"/>
      <c r="F813" s="20"/>
      <c r="G813" s="20"/>
      <c r="H813" s="20"/>
      <c r="I813" s="20"/>
      <c r="J813" s="20"/>
    </row>
    <row r="814" spans="1:10">
      <c r="B814" s="21"/>
      <c r="C814" s="20"/>
      <c r="D814" s="20"/>
      <c r="E814" s="20"/>
      <c r="F814" s="20"/>
      <c r="G814" s="20"/>
      <c r="H814" s="20"/>
      <c r="I814" s="20"/>
      <c r="J814" s="20"/>
    </row>
    <row r="815" spans="1:10">
      <c r="B815" s="21"/>
      <c r="C815" s="20"/>
      <c r="D815" s="20"/>
      <c r="E815" s="20"/>
      <c r="F815" s="20"/>
      <c r="G815" s="20"/>
      <c r="H815" s="20"/>
      <c r="I815" s="20"/>
      <c r="J815" s="20"/>
    </row>
    <row r="816" spans="1:10">
      <c r="B816" s="21"/>
      <c r="C816" s="20"/>
      <c r="D816" s="20"/>
      <c r="E816" s="20"/>
      <c r="F816" s="20"/>
      <c r="G816" s="20"/>
      <c r="H816" s="20"/>
      <c r="I816" s="20"/>
      <c r="J816" s="20"/>
    </row>
    <row r="817" spans="1:10">
      <c r="B817" s="21"/>
      <c r="C817" s="20"/>
      <c r="D817" s="20"/>
      <c r="E817" s="20"/>
      <c r="F817" s="20"/>
      <c r="G817" s="20"/>
      <c r="H817" s="20"/>
      <c r="I817" s="20"/>
      <c r="J817" s="20"/>
    </row>
    <row r="818" spans="1:10">
      <c r="B818" s="21"/>
      <c r="C818" s="20"/>
      <c r="D818" s="20"/>
      <c r="E818" s="20"/>
      <c r="F818" s="20"/>
      <c r="G818" s="20"/>
      <c r="H818" s="20"/>
      <c r="I818" s="20"/>
      <c r="J818" s="20"/>
    </row>
    <row r="819" spans="1:10">
      <c r="B819" s="21"/>
      <c r="C819" s="20"/>
      <c r="D819" s="20"/>
      <c r="E819" s="20"/>
      <c r="F819" s="20"/>
      <c r="G819" s="20"/>
      <c r="H819" s="20"/>
      <c r="I819" s="20"/>
      <c r="J819" s="20"/>
    </row>
    <row r="820" spans="1:10">
      <c r="B820" s="21"/>
      <c r="C820" s="20"/>
      <c r="D820" s="20"/>
      <c r="E820" s="20"/>
      <c r="F820" s="20"/>
      <c r="G820" s="20"/>
      <c r="H820" s="20"/>
      <c r="I820" s="20"/>
      <c r="J820" s="20"/>
    </row>
    <row r="821" spans="1:10">
      <c r="B821" s="21"/>
      <c r="C821" s="20"/>
      <c r="D821" s="20"/>
      <c r="E821" s="20"/>
      <c r="F821" s="20"/>
      <c r="G821" s="20"/>
      <c r="H821" s="20"/>
      <c r="I821" s="20"/>
      <c r="J821" s="20"/>
    </row>
    <row r="822" spans="1:10">
      <c r="B822" s="21"/>
      <c r="C822" s="20"/>
      <c r="D822" s="20"/>
      <c r="E822" s="20"/>
      <c r="F822" s="20"/>
      <c r="G822" s="20"/>
      <c r="H822" s="20"/>
      <c r="I822" s="20"/>
      <c r="J822" s="20"/>
    </row>
    <row r="823" spans="1:10">
      <c r="B823" s="21"/>
      <c r="C823" s="20"/>
      <c r="D823" s="20"/>
      <c r="E823" s="20"/>
      <c r="F823" s="20"/>
      <c r="G823" s="20"/>
      <c r="H823" s="20"/>
      <c r="I823" s="20"/>
      <c r="J823" s="20"/>
    </row>
    <row r="824" spans="1:10">
      <c r="B824" s="21"/>
      <c r="C824" s="20"/>
      <c r="D824" s="20"/>
      <c r="E824" s="20"/>
      <c r="F824" s="20"/>
      <c r="G824" s="20"/>
      <c r="H824" s="20"/>
      <c r="I824" s="20"/>
      <c r="J824" s="20"/>
    </row>
    <row r="825" spans="1:10">
      <c r="B825" s="21"/>
      <c r="C825" s="20"/>
      <c r="D825" s="20"/>
      <c r="E825" s="20"/>
      <c r="F825" s="20"/>
      <c r="G825" s="20"/>
      <c r="H825" s="20"/>
      <c r="I825" s="20"/>
      <c r="J825" s="20"/>
    </row>
    <row r="829" spans="1:10">
      <c r="A829" s="19"/>
      <c r="B829" s="19"/>
      <c r="C829" s="19"/>
      <c r="D829" s="19"/>
      <c r="E829" s="19"/>
      <c r="F829" s="19"/>
      <c r="G829" s="19"/>
      <c r="H829" s="19"/>
      <c r="I829" s="19"/>
    </row>
    <row r="830" spans="1:10">
      <c r="A830" s="21"/>
      <c r="B830" s="20"/>
      <c r="C830" s="20"/>
      <c r="D830" s="20"/>
      <c r="E830" s="20"/>
      <c r="F830" s="20"/>
      <c r="G830" s="20"/>
      <c r="H830" s="20"/>
      <c r="I830" s="20"/>
    </row>
    <row r="831" spans="1:10">
      <c r="A831" s="21"/>
      <c r="B831" s="20"/>
      <c r="C831" s="20"/>
      <c r="D831" s="20"/>
      <c r="E831" s="20"/>
      <c r="F831" s="20"/>
      <c r="G831" s="20"/>
      <c r="H831" s="20"/>
      <c r="I831" s="20"/>
    </row>
    <row r="832" spans="1:10">
      <c r="A832" s="21"/>
      <c r="B832" s="20"/>
      <c r="C832" s="20"/>
      <c r="D832" s="20"/>
      <c r="E832" s="20"/>
      <c r="F832" s="20"/>
      <c r="G832" s="20"/>
      <c r="H832" s="20"/>
      <c r="I832" s="20"/>
    </row>
    <row r="833" spans="1:9">
      <c r="A833" s="21"/>
      <c r="B833" s="20"/>
      <c r="C833" s="20"/>
      <c r="D833" s="20"/>
      <c r="E833" s="20"/>
      <c r="F833" s="20"/>
      <c r="G833" s="20"/>
      <c r="H833" s="20"/>
      <c r="I833" s="20"/>
    </row>
    <row r="834" spans="1:9">
      <c r="A834" s="21"/>
      <c r="B834" s="20"/>
      <c r="C834" s="20"/>
      <c r="D834" s="20"/>
      <c r="E834" s="20"/>
      <c r="F834" s="20"/>
      <c r="G834" s="20"/>
      <c r="H834" s="20"/>
      <c r="I834" s="20"/>
    </row>
    <row r="835" spans="1:9">
      <c r="A835" s="21"/>
      <c r="B835" s="20"/>
      <c r="C835" s="20"/>
      <c r="D835" s="20"/>
      <c r="E835" s="20"/>
      <c r="F835" s="20"/>
      <c r="G835" s="20"/>
      <c r="H835" s="20"/>
      <c r="I835" s="20"/>
    </row>
    <row r="836" spans="1:9">
      <c r="A836" s="21"/>
      <c r="B836" s="20"/>
      <c r="C836" s="20"/>
      <c r="D836" s="20"/>
      <c r="E836" s="20"/>
      <c r="F836" s="20"/>
      <c r="G836" s="20"/>
      <c r="H836" s="20"/>
      <c r="I836" s="20"/>
    </row>
    <row r="837" spans="1:9">
      <c r="A837" s="21"/>
      <c r="B837" s="20"/>
      <c r="C837" s="20"/>
      <c r="D837" s="20"/>
      <c r="E837" s="20"/>
      <c r="F837" s="20"/>
      <c r="G837" s="20"/>
      <c r="H837" s="20"/>
      <c r="I837" s="20"/>
    </row>
    <row r="838" spans="1:9">
      <c r="A838" s="21"/>
      <c r="B838" s="20"/>
      <c r="C838" s="20"/>
      <c r="D838" s="20"/>
      <c r="E838" s="20"/>
      <c r="F838" s="20"/>
      <c r="G838" s="20"/>
      <c r="H838" s="20"/>
      <c r="I838" s="20"/>
    </row>
    <row r="839" spans="1:9">
      <c r="A839" s="21"/>
      <c r="B839" s="20"/>
      <c r="C839" s="20"/>
      <c r="D839" s="20"/>
      <c r="E839" s="20"/>
      <c r="F839" s="20"/>
      <c r="G839" s="20"/>
      <c r="H839" s="20"/>
      <c r="I839" s="20"/>
    </row>
    <row r="840" spans="1:9">
      <c r="A840" s="21"/>
      <c r="B840" s="20"/>
      <c r="C840" s="20"/>
      <c r="D840" s="20"/>
      <c r="E840" s="20"/>
      <c r="F840" s="20"/>
      <c r="G840" s="20"/>
      <c r="H840" s="20"/>
      <c r="I840" s="20"/>
    </row>
    <row r="841" spans="1:9">
      <c r="A841" s="21"/>
      <c r="B841" s="20"/>
      <c r="C841" s="20"/>
      <c r="D841" s="20"/>
      <c r="E841" s="20"/>
      <c r="F841" s="20"/>
      <c r="G841" s="20"/>
      <c r="H841" s="20"/>
      <c r="I841" s="20"/>
    </row>
    <row r="842" spans="1:9">
      <c r="A842" s="21"/>
      <c r="B842" s="20"/>
      <c r="C842" s="20"/>
      <c r="D842" s="20"/>
      <c r="E842" s="20"/>
      <c r="F842" s="20"/>
      <c r="G842" s="20"/>
      <c r="H842" s="20"/>
      <c r="I842" s="20"/>
    </row>
    <row r="843" spans="1:9">
      <c r="A843" s="21"/>
      <c r="B843" s="20"/>
      <c r="C843" s="20"/>
      <c r="D843" s="20"/>
      <c r="E843" s="20"/>
      <c r="F843" s="20"/>
      <c r="G843" s="20"/>
      <c r="H843" s="20"/>
      <c r="I843" s="20"/>
    </row>
    <row r="844" spans="1:9">
      <c r="A844" s="21"/>
      <c r="B844" s="20"/>
      <c r="C844" s="20"/>
      <c r="D844" s="20"/>
      <c r="E844" s="20"/>
      <c r="F844" s="20"/>
      <c r="G844" s="20"/>
      <c r="H844" s="20"/>
      <c r="I844" s="20"/>
    </row>
    <row r="845" spans="1:9">
      <c r="A845" s="21"/>
      <c r="B845" s="20"/>
      <c r="C845" s="20"/>
      <c r="D845" s="20"/>
      <c r="E845" s="20"/>
      <c r="F845" s="20"/>
      <c r="G845" s="20"/>
      <c r="H845" s="20"/>
      <c r="I845" s="20"/>
    </row>
  </sheetData>
  <sortState xmlns:xlrd2="http://schemas.microsoft.com/office/spreadsheetml/2017/richdata2" ref="A1:I845">
    <sortCondition ref="A1:A845"/>
  </sortState>
  <hyperlinks>
    <hyperlink ref="A1" display="BP01_00_LoadUrl" xr:uid="{55A77E51-8F1E-404C-9BFE-A69CD2006BC6}"/>
    <hyperlink ref="A2" display="BP01_01_Login" xr:uid="{052ED19D-7D4E-47B0-9849-683565DD8B67}"/>
    <hyperlink ref="A3" display="BP01_02_Dashboard" xr:uid="{5EB2EC02-E12A-4779-9369-237A9A6646A1}"/>
    <hyperlink ref="A5" display="BP04_02_MenuRekeningAntarBSI" xr:uid="{19381F4E-2A9C-4F3D-A79E-3C6C479FC1AE}"/>
    <hyperlink ref="A4" display="BP03_02_CekSaldo" xr:uid="{CBC9B86E-4907-4AAD-BE7B-D93BE889662C}"/>
    <hyperlink ref="A8" display="BP06_02_MenuSKN" xr:uid="{044A4EE2-087E-4633-807A-5D5FA89A8052}"/>
    <hyperlink ref="A6" display="BP04_03_SubmitData" xr:uid="{E380569B-02AA-400E-A991-B38EF8744937}"/>
    <hyperlink ref="A7" display="BP04_04_SubmitToken" xr:uid="{37228E55-7E63-41CB-9895-C1B6000AD2A9}"/>
    <hyperlink ref="A11" display="BP12_02_CekMutasiMenu" xr:uid="{822065BA-9249-4FD3-8A28-50D852DF45AD}"/>
    <hyperlink ref="A12" display="BP12_03_SubmitPeriode" xr:uid="{51D49B48-4571-43C0-9509-2288AFA46FE4}"/>
    <hyperlink ref="A13" display="BP13_02_MenuTabunganDanGiro" xr:uid="{E022AF4B-B19E-4E26-AA26-B68E787EA9C0}"/>
    <hyperlink ref="A9" display="BP06_03_SubmitData" xr:uid="{7C573FFD-1FA4-4352-8AE9-D5E01550AD0E}"/>
    <hyperlink ref="A14" display="BP13_03_MenuTransaksiBsiNet" xr:uid="{CAD810C5-B0AF-414F-8664-B35A836D2B3B}"/>
    <hyperlink ref="A15" display="BP13_04_PilihPeriode" xr:uid="{8F4169B7-E1E6-4FF6-BCC0-308DC21EE2DF}"/>
    <hyperlink ref="A10" display="BP06_04_SubmitToken" xr:uid="{E916DD25-B00E-46D7-BA48-66DC7966DFE0}"/>
    <hyperlink ref="A16" display="BP13_05_Logout" xr:uid="{1F8E0BD5-7293-4573-9E67-9EBDC45B87D2}"/>
    <hyperlink ref="A27" display="BP01_00_LoadUrl" xr:uid="{BDA2122A-A28F-4526-BA1E-11F285FBE86F}"/>
    <hyperlink ref="A28" display="BP01_01_Login" xr:uid="{71E39697-A8BA-473D-969A-0D4F36A36075}"/>
    <hyperlink ref="A29" display="BP01_02_Dashboard" xr:uid="{9C24576B-3E3A-41B4-969C-CCA643870E54}"/>
    <hyperlink ref="A30" display="BP03_02_CekSaldo" xr:uid="{E942ADBC-0ED7-48AF-A4AF-7E040F8EE09A}"/>
    <hyperlink ref="A31" display="BP12_02_CekMutasiMenu" xr:uid="{C5CABB59-807C-493E-8FC5-3DE7F83AD5BF}"/>
    <hyperlink ref="A32" display="BP12_03_SubmitPeriode" xr:uid="{340BA1EB-5FAC-4D83-9DEA-5180857BD8CF}"/>
    <hyperlink ref="A33" display="BP13_02_MenuTabunganDanGiro" xr:uid="{4CB0C98A-010C-461B-A4D2-2639EF385392}"/>
    <hyperlink ref="A34" display="BP13_03_MenuTransaksiBsiNet" xr:uid="{A88D31FE-D02E-4527-8D98-EA721AD49EF9}"/>
    <hyperlink ref="A35" display="BP13_04_PilihPeriode" xr:uid="{2FBFF7A1-DD61-41DA-AAB1-5716DABE3C7F}"/>
    <hyperlink ref="A36" display="BP13_05_Logout" xr:uid="{B0711003-6848-4253-B601-C5AAE9B01D6B}"/>
    <hyperlink ref="A39" display="BP01_00_LoadUrl" xr:uid="{BDEED0E7-8DFB-4493-AFB5-E46C98D5B7D9}"/>
    <hyperlink ref="A40" display="BP01_01_Login" xr:uid="{CC7B11E6-CF69-4608-960E-93A708B9E4D3}"/>
    <hyperlink ref="A41" display="BP01_02_Dashboard" xr:uid="{52457830-837E-4326-A64F-E43C62A49A02}"/>
    <hyperlink ref="A42" display="BP03_02_CekSaldo" xr:uid="{46D03306-2F3E-45C5-AD5B-9CCEC6B05FF5}"/>
    <hyperlink ref="A43" display="BP12_02_CekMutasiMenu" xr:uid="{926F0E4F-955C-4AF2-9897-667EC04C4878}"/>
    <hyperlink ref="A44" display="BP12_03_SubmitPeriode" xr:uid="{C294A412-8F9B-4CEE-985A-C13FE105788D}"/>
    <hyperlink ref="A45" display="BP13_02_MenuTabunganDanGiro" xr:uid="{947516AB-1622-4A02-A098-4AB48BB96335}"/>
    <hyperlink ref="A46" display="BP13_03_MenuTransaksiBsiNet" xr:uid="{CC05D62C-E908-4325-AAE0-0F88C1BDBA99}"/>
    <hyperlink ref="A47" display="BP13_04_PilihPeriode" xr:uid="{0D6B68EA-5BC2-4D0D-9B55-10272D542D1A}"/>
    <hyperlink ref="A48" display="BP13_05_Logout" xr:uid="{6E571B3A-E5CF-406B-B4E1-2B5D0A516047}"/>
    <hyperlink ref="A53" display="BP01_00_LoadUrl" xr:uid="{3BE83DB1-D073-4AA6-A9CF-F9EECD8F97A7}"/>
    <hyperlink ref="A54" display="BP12_02_CekMutasiMenu" xr:uid="{4A8B8E0F-55BF-4D13-BF14-14534474B1B4}"/>
    <hyperlink ref="A55" display="BP03_02_CekSaldo" xr:uid="{4E8A2533-89EF-43AA-AAA3-AF50454777D1}"/>
    <hyperlink ref="A56" display="BP01_01_Login" xr:uid="{624992AC-BAE2-4D05-ACED-8EFE4D8DB5C6}"/>
    <hyperlink ref="A57" display="BP13_02_MenuTabunganDanGiro" xr:uid="{C69958AE-A950-4890-9496-413539F89DE5}"/>
    <hyperlink ref="A58" display="BP12_03_SubmitPeriode" xr:uid="{067DA6FF-9325-48FD-B18E-983B731F9BDB}"/>
    <hyperlink ref="A59" display="BP13_03_MenuTransaksiBsiNet" xr:uid="{10D24142-1086-4721-9FD2-2AA088012AB7}"/>
    <hyperlink ref="A60" display="BP13_04_PilihPeriode" xr:uid="{8736572D-60CC-4DFF-BF45-F698801B965A}"/>
    <hyperlink ref="A61" display="BP13_05_Logout" xr:uid="{FC2C433D-9448-4841-82E4-5F7D2B7F40D7}"/>
    <hyperlink ref="A62" display="BP01_02_Dashboard" xr:uid="{4C4A7836-08BA-45C8-8C47-17AA146F2CD3}"/>
    <hyperlink ref="A68" display="BP01_00_LoadUrl" xr:uid="{DBB42556-A4D6-4292-B44C-B3E19A30FCE2}"/>
    <hyperlink ref="A69" display="BP01_01_Login" xr:uid="{8B91F92F-1E52-4340-AC81-954233DF74CB}"/>
    <hyperlink ref="A70" display="BP01_02_Dashboard" xr:uid="{03CF4518-B8F0-4058-B082-ECD29CAE5E41}"/>
    <hyperlink ref="A71" display="BP03_02_CekSaldo" xr:uid="{AAFCF4F1-7810-4DA7-B568-2FF74CC04EAF}"/>
    <hyperlink ref="A72" display="BP12_02_CekMutasiMenu" xr:uid="{48B6D41A-571D-411D-884F-E77212FF4757}"/>
    <hyperlink ref="A73" display="BP12_03_SubmitPeriode" xr:uid="{FF198A5E-1870-4AAF-B44D-FAD55F88771C}"/>
    <hyperlink ref="A74" display="BP13_02_MenuTabunganDanGiro" xr:uid="{62B30962-8D82-4E02-B8D4-4FAC69D5FFF9}"/>
    <hyperlink ref="A75" display="BP13_03_MenuTransaksiBsiNet" xr:uid="{C7317B66-8BA1-45BB-A205-FE0B242E8ECD}"/>
    <hyperlink ref="A76" display="BP13_04_PilihPeriode" xr:uid="{3084BD58-D931-428B-AEE1-DB3E2F98D174}"/>
    <hyperlink ref="A77" display="BP13_05_Logout" xr:uid="{FB5A6A8C-BA97-40A3-BA0D-41B975F482FE}"/>
    <hyperlink ref="A81" display="BP01_00_LoadUrl" xr:uid="{86FF1171-E518-47A6-8EA9-A7A8E0ED5758}"/>
    <hyperlink ref="A82" display="BP01_01_Login" xr:uid="{A711FA1E-CA14-4801-8D44-B7CF1C584666}"/>
    <hyperlink ref="A83" display="BP01_02_Dashboard" xr:uid="{F8E74375-5539-4480-8E03-846970A15C04}"/>
    <hyperlink ref="A84" display="BP03_02_CekSaldo" xr:uid="{4E6A4546-782D-432F-A3C5-E2764EC6AF6D}"/>
    <hyperlink ref="A85" display="BP12_02_CekMutasiMenu" xr:uid="{8073B751-0751-4B3A-9FDC-94232E4216D7}"/>
    <hyperlink ref="A86" display="BP12_03_SubmitPeriode" xr:uid="{065E4F0D-85D3-464C-B198-0E319D4244DA}"/>
    <hyperlink ref="A87" display="BP13_02_MenuTabunganDanGiro" xr:uid="{23C57A87-4411-4A6E-895D-030455B658C3}"/>
    <hyperlink ref="A88" display="BP13_03_MenuTransaksiBsiNet" xr:uid="{3527764B-4270-4E8B-95BD-40C204CC4118}"/>
    <hyperlink ref="A89" display="BP13_04_PilihPeriode" xr:uid="{C0B53E36-6379-48A2-B832-B4EC0DEC733F}"/>
    <hyperlink ref="A90" display="BP13_05_Logout" xr:uid="{9E1B2DE2-5E33-4737-AE6A-C4135D81A44C}"/>
    <hyperlink ref="A98" display="BP01_00_LoadUrl" xr:uid="{2B3E07D5-3D5B-49CD-A2A0-7646D8A1F55F}"/>
    <hyperlink ref="A99" display="BP12_02_CekMutasiMenu" xr:uid="{06A48CC0-6E70-4FAA-B9B8-AFAE754E2D39}"/>
    <hyperlink ref="A100" display="BP03_02_CekSaldo" xr:uid="{31A7313A-7C79-4AD6-AAE9-7C2DCAECB821}"/>
    <hyperlink ref="A101" display="BP01_01_Login" xr:uid="{87841D73-BD6B-4536-B158-81B8229C6233}"/>
    <hyperlink ref="A102" display="BP13_02_MenuTabunganDanGiro" xr:uid="{9734A347-3B21-40B8-9393-AB67822FD948}"/>
    <hyperlink ref="A103" display="BP12_03_SubmitPeriode" xr:uid="{F7E48F02-FFFF-481C-B1FE-D4605C7EEB94}"/>
    <hyperlink ref="A104" display="BP13_03_MenuTransaksiBsiNet" xr:uid="{49798B7D-28AC-4101-A1D2-EB24AF5C44C4}"/>
    <hyperlink ref="A105" display="BP13_04_PilihPeriode" xr:uid="{3FB8C2F7-2DD4-4A3E-98DE-0C70FF4822C7}"/>
    <hyperlink ref="A106" display="BP13_05_Logout" xr:uid="{0D807F11-81EA-4BA0-A5FF-6CF2E60C044D}"/>
    <hyperlink ref="A107" display="BP01_02_Dashboard" xr:uid="{22DDA429-7A8F-4F65-809C-27DF46323104}"/>
    <hyperlink ref="A113" display="BP01_00_LoadUrl" xr:uid="{6CA575F9-EEE7-4935-BF43-CDF62A4FF701}"/>
    <hyperlink ref="A114" display="BP01_01_Login" xr:uid="{C8B60EB3-C54F-4D41-9155-1FA81DC23847}"/>
    <hyperlink ref="A115" display="BP01_02_Dashboard" xr:uid="{B62A950D-1A9D-4705-B45B-8EC4B3A5B740}"/>
    <hyperlink ref="A116" display="BP03_02_CekSaldo" xr:uid="{12BB8046-4AFC-45EE-AA08-4C7A0F536D44}"/>
    <hyperlink ref="A117" display="BP12_02_CekMutasiMenu" xr:uid="{4C156E33-16F1-4C27-8B2B-E00BFC781804}"/>
    <hyperlink ref="A118" display="BP12_03_SubmitPeriode" xr:uid="{8B05E8C5-2877-49A3-AF84-8EAC031CCBDA}"/>
    <hyperlink ref="A119" display="BP13_02_MenuTabunganDanGiro" xr:uid="{FE228FD8-2739-4E75-8E98-E07A6099B585}"/>
    <hyperlink ref="A120" display="BP13_03_MenuTransaksiBsiNet" xr:uid="{C4F859A7-F1FB-4FD8-9757-0F8A77898A86}"/>
    <hyperlink ref="A121" display="BP13_04_PilihPeriode" xr:uid="{8C077E38-B7F5-4EDA-849F-8D1867271F16}"/>
    <hyperlink ref="A122" display="BP13_05_Logout" xr:uid="{AC2E16C0-8615-4478-8878-FEDE54B7038C}"/>
    <hyperlink ref="A127" display="BP01_00_LoadUrl" xr:uid="{4FD8671C-D865-4B0D-ABAC-136BA5D0BE79}"/>
    <hyperlink ref="A128" display="BP01_01_Login" xr:uid="{FBB1CF9F-9D0A-4CDB-97F5-2F9E6B3B6D4B}"/>
    <hyperlink ref="A129" display="BP01_02_Dashboard" xr:uid="{ED0CD122-4C12-4A4B-A654-E5AF3F3EB8F4}"/>
    <hyperlink ref="A130" display="BP03_02_CekSaldo" xr:uid="{D895619A-3AA6-4FE8-B5AF-0AD866510273}"/>
    <hyperlink ref="A131" display="BP12_02_CekMutasiMenu" xr:uid="{88ABE9E8-9E80-47EE-8088-13DE7A669409}"/>
    <hyperlink ref="A132" display="BP12_03_SubmitPeriode" xr:uid="{90FB53CE-4479-4EFE-BD36-1A7C9CD45291}"/>
    <hyperlink ref="A133" display="BP13_02_MenuTabunganDanGiro" xr:uid="{96A96D1B-0744-4234-9FA3-DA4FF0D5ECD9}"/>
    <hyperlink ref="A134" display="BP13_03_MenuTransaksiBsiNet" xr:uid="{E61B6B29-F4D6-4411-BC65-E1D993E94052}"/>
    <hyperlink ref="A135" display="BP13_04_PilihPeriode" xr:uid="{B30BD3CD-6C62-447B-A159-D6CDB2FC3D62}"/>
    <hyperlink ref="A136" display="BP13_05_Logout" xr:uid="{22BA71A9-F598-4B00-AEEA-8C40E1464DF4}"/>
    <hyperlink ref="A141" display="BP01_00_LoadUrl" xr:uid="{FD64EE8E-2792-4108-B9CB-2092B572E429}"/>
    <hyperlink ref="A142" display="BP01_01_Login" xr:uid="{BD811B2F-637F-4699-BB9E-D548D449C732}"/>
    <hyperlink ref="A143" display="BP01_02_Dashboard" xr:uid="{6F09C3A5-5D21-4061-8639-394BEA675D46}"/>
    <hyperlink ref="A144" display="BP03_02_CekSaldo" xr:uid="{0C0BFE58-19F1-4A60-948C-A41F4E01B4AB}"/>
    <hyperlink ref="A145" display="BP12_02_CekMutasiMenu" xr:uid="{DE4D7964-FF3F-4F7B-94B2-81A9018672C8}"/>
    <hyperlink ref="A146" display="BP12_03_SubmitPeriode" xr:uid="{AEEA8309-2B31-4BF9-A7A3-0A65975D1873}"/>
    <hyperlink ref="A147" display="BP13_02_MenuTabunganDanGiro" xr:uid="{0B3C18DD-9779-4ACD-896A-17DDB2273BB4}"/>
    <hyperlink ref="A148" display="BP13_03_MenuTransaksiBsiNet" xr:uid="{625E0D0D-7AEF-4F9F-BB84-D20790AD7701}"/>
    <hyperlink ref="A149" display="BP13_04_PilihPeriode" xr:uid="{7ECE20AD-8613-453D-9AE2-F104CC8655D5}"/>
    <hyperlink ref="A150" display="BP13_05_Logout" xr:uid="{EB4AEAEA-8492-4F6F-B11A-B525A926AACA}"/>
    <hyperlink ref="A154" display="BP01_00_LoadUrl" xr:uid="{B9907E86-210C-41F2-A03C-612FF94088BD}"/>
    <hyperlink ref="A155" display="BP01_01_Login" xr:uid="{81DCF11D-CC52-4CA9-9769-14F8809E32EA}"/>
    <hyperlink ref="A156" display="BP01_02_Dashboard" xr:uid="{8AAE586A-6B66-4012-B05D-5245A3F44C79}"/>
    <hyperlink ref="A157" display="BP03_02_CekSaldo" xr:uid="{43FED7E2-7DF2-44FB-96C7-1F847AE622EC}"/>
    <hyperlink ref="A158" display="BP04_02_MenuRekeningAntarBSI" xr:uid="{4034D524-7271-4748-B3FE-A326C30879DC}"/>
    <hyperlink ref="A159" display="BP04_03_SubmitData" xr:uid="{2C89B40F-2C6F-484F-8282-2BA14F5E39AA}"/>
    <hyperlink ref="A160" display="BP04_04_SubmitToken" xr:uid="{38E41F1C-68EA-419F-A9F6-3D97C5436E5E}"/>
    <hyperlink ref="A161" display="BP06_02_MenuSKN" xr:uid="{59C8BAD4-77AC-4699-B792-F55581BB0A24}"/>
    <hyperlink ref="A162" display="BP06_03_SubmitData" xr:uid="{5B943E11-54C2-478F-A52E-F6DF43BF9922}"/>
    <hyperlink ref="A163" display="BP06_04_SubmitToken" xr:uid="{D79FCF05-4E17-4E4E-8B72-FE6BB2194BDA}"/>
    <hyperlink ref="A164" display="BP12_02_CekMutasiMenu" xr:uid="{DF93D7FF-0E92-49D0-A5D4-4394927BC445}"/>
    <hyperlink ref="A165" display="BP12_03_SubmitPeriode" xr:uid="{63582105-75DF-4E6A-8593-4657A250B322}"/>
    <hyperlink ref="A166" display="BP13_02_MenuTabunganDanGiro" xr:uid="{BA6FA84A-A731-4CED-BCBC-181377F65449}"/>
    <hyperlink ref="A167" display="BP13_03_MenuTransaksiBsiNet" xr:uid="{BA276749-4447-443F-9D4D-9B972B7CC342}"/>
    <hyperlink ref="A168" display="BP13_04_PilihPeriode" xr:uid="{987DF2FA-A70B-444B-98E8-F95F0F68A1BD}"/>
    <hyperlink ref="A169" display="BP13_05_Logout" xr:uid="{B47DB163-5357-4D1B-A73A-D510E0DD52E3}"/>
    <hyperlink ref="A173" display="BP01_00_LoadUrl" xr:uid="{24AC8DB6-DE62-4E48-BE8A-7D9582B1577D}"/>
    <hyperlink ref="A174" display="BP01_01_Login" xr:uid="{EC48847F-1FAF-4B83-B302-9C9415D739B4}"/>
    <hyperlink ref="A175" display="BP01_02_Dashboard" xr:uid="{6E937E72-3353-4E10-B5AB-2C8E95A3EEE6}"/>
    <hyperlink ref="A176" display="BP03_02_CekSaldo" xr:uid="{797D866A-7C1C-4FCE-B99E-3B97C651A0A4}"/>
    <hyperlink ref="A177" display="BP04_02_MenuRekeningAntarBSI" xr:uid="{D77BD46E-7E28-40EC-9059-24EC60F9FB43}"/>
    <hyperlink ref="A178" display="BP04_03_SubmitData" xr:uid="{CE43F04A-5482-4338-AAE7-82CA2AED586A}"/>
    <hyperlink ref="A179" display="BP04_04_SubmitToken" xr:uid="{989E94B3-FA2B-4D8A-89F2-7CB8BAEC6E5C}"/>
    <hyperlink ref="A180" display="BP06_02_MenuSKN" xr:uid="{714F2EFF-D066-42F6-A3D2-49F81F9E29E1}"/>
    <hyperlink ref="A181" display="BP06_03_SubmitData" xr:uid="{FD4A19A9-C2DA-4C1D-BDB2-7A8407F1D4E6}"/>
    <hyperlink ref="A182" display="BP06_04_SubmitToken" xr:uid="{D11687AA-95D6-4BA7-A981-832AA649979B}"/>
    <hyperlink ref="A183" display="BP12_02_CekMutasiMenu" xr:uid="{EDC76C4D-7020-4083-B6AF-FA54C8E21E11}"/>
    <hyperlink ref="A184" display="BP12_03_SubmitPeriode" xr:uid="{357A44B8-5898-44DB-ABA0-C6CBB4250AC3}"/>
    <hyperlink ref="A185" display="BP13_02_MenuTabunganDanGiro" xr:uid="{8B4C2C39-D8C3-43D4-8759-E699A061771A}"/>
    <hyperlink ref="A186" display="BP13_03_MenuTransaksiBsiNet" xr:uid="{9C9D96B4-8FEE-4308-B5F1-B7E06A497D4D}"/>
    <hyperlink ref="A187" display="BP13_04_PilihPeriode" xr:uid="{C4F15050-EB7A-4558-96AA-89194122E97B}"/>
    <hyperlink ref="A188" display="BP13_05_Logout" xr:uid="{5BA5DF77-97C6-4E50-BB21-BDC97EF021D5}"/>
    <hyperlink ref="A193" display="BP01_00_LoadUrl" xr:uid="{52D4A288-B1C7-4259-BD48-61493F5FDD6E}"/>
    <hyperlink ref="A194" display="BP01_01_Login" xr:uid="{B2B43ACB-35EE-4383-B3C7-04E4E20CA9FA}"/>
    <hyperlink ref="A195" display="BP01_02_Dashboard" xr:uid="{F64767F1-A0CE-4E1D-B52E-C01A569C373E}"/>
    <hyperlink ref="A196" display="BP03_02_CekSaldo" xr:uid="{895A90CF-0F95-4972-8927-150F7295B0C5}"/>
    <hyperlink ref="A197" display="BP04_02_MenuRekeningAntarBSI" xr:uid="{DDA1F37C-9581-41AB-ABD9-134E0F0E4DA5}"/>
    <hyperlink ref="A198" display="BP04_03_SubmitData" xr:uid="{D971C411-020F-4CAD-8194-151ED966D502}"/>
    <hyperlink ref="A199" display="BP04_04_SubmitToken" xr:uid="{2B16C0A1-D601-469A-9D50-7C3CD9F68E60}"/>
    <hyperlink ref="A200" display="BP06_02_MenuSKN" xr:uid="{BD5A04A5-EE4A-4BA4-BBC6-120A8B594F37}"/>
    <hyperlink ref="A201" display="BP06_03_SubmitData" xr:uid="{D1BDF347-B3BF-4EA5-B762-93DC990F683F}"/>
    <hyperlink ref="A202" display="BP06_04_SubmitToken" xr:uid="{0BAF2E19-21E5-496B-B851-F0DFF6399017}"/>
    <hyperlink ref="A203" display="BP12_02_CekMutasiMenu" xr:uid="{70E4D510-4C1F-4D36-813E-2FFC9EEBC04E}"/>
    <hyperlink ref="A204" display="BP12_03_SubmitPeriode" xr:uid="{E524757E-CED3-4A17-B029-5877CFEB8862}"/>
    <hyperlink ref="A205" display="BP13_02_MenuTabunganDanGiro" xr:uid="{D7195B75-C73B-49A5-B2F1-B48B6A979EBC}"/>
    <hyperlink ref="A206" display="BP13_03_MenuTransaksiBsiNet" xr:uid="{CB5EE2DF-1997-480A-8922-FCA717F1D675}"/>
    <hyperlink ref="A207" display="BP13_04_PilihPeriode" xr:uid="{DF9C0FFA-4A69-49D4-88B3-1099E3CBCE74}"/>
    <hyperlink ref="A208" display="BP13_05_Logout" xr:uid="{1957F601-98F4-4672-92EB-7B84BA4E88A5}"/>
    <hyperlink ref="A212" display="BP01_00_LoadUrl" xr:uid="{DC601C31-892A-4DB4-A5AE-561574D341A0}"/>
    <hyperlink ref="A213" display="BP01_01_Login" xr:uid="{64197792-C896-4262-A323-B8E6AD638C72}"/>
    <hyperlink ref="A214" display="BP01_02_Dashboard" xr:uid="{D08C8FB1-A99B-49FE-8A17-FF5B9CAF0E7B}"/>
    <hyperlink ref="A215" display="BP03_02_CekSaldo" xr:uid="{808E0F78-4276-441A-AB3B-504701F90912}"/>
    <hyperlink ref="A216" display="BP04_02_MenuRekeningAntarBSI" xr:uid="{260DB32B-4E1E-40BC-BA8A-86E62D99EA25}"/>
    <hyperlink ref="A217" display="BP04_03_SubmitData" xr:uid="{2AAB6178-B224-4EAD-B802-4A3A49B86CA5}"/>
    <hyperlink ref="A218" display="BP04_04_SubmitToken" xr:uid="{843B7EFD-DE6E-44FB-BA85-15341896EF29}"/>
    <hyperlink ref="A219" display="BP06_02_MenuSKN" xr:uid="{78997BB5-48DE-4512-B72C-AD98736B7557}"/>
    <hyperlink ref="A220" display="BP06_03_SubmitData" xr:uid="{61C5B07D-B172-47AA-9C41-246C96888C5B}"/>
    <hyperlink ref="A221" display="BP06_04_SubmitToken" xr:uid="{D1277970-D528-4A5F-9938-70D4925E6F93}"/>
    <hyperlink ref="A222" display="BP12_02_CekMutasiMenu" xr:uid="{A6E71348-9E0E-4150-94B7-23BEF5778964}"/>
    <hyperlink ref="A223" display="BP12_03_SubmitPeriode" xr:uid="{917BA7E0-19D6-40B0-8DAD-7E0FB895AC1A}"/>
    <hyperlink ref="A224" display="BP13_02_MenuTabunganDanGiro" xr:uid="{BA43A446-D557-4CCB-9534-535E345C4277}"/>
    <hyperlink ref="A225" display="BP13_03_MenuTransaksiBsiNet" xr:uid="{5A45E3CC-F88E-40C0-B284-153BC08E765C}"/>
    <hyperlink ref="A226" display="BP13_04_PilihPeriode" xr:uid="{7298FBE9-7D8B-48D1-AE5F-E8085B8E2D1D}"/>
    <hyperlink ref="A227" display="BP13_05_Logout" xr:uid="{C61B7236-6C70-4D02-93A3-A0C90CD9511E}"/>
    <hyperlink ref="A232" display="BP01_00_LoadUrl" xr:uid="{63805683-7232-4550-992C-A4CC90E1D878}"/>
    <hyperlink ref="A233" display="BP01_01_Login" xr:uid="{478DEF88-1D41-44CF-B26C-C36A6CDDA9DD}"/>
    <hyperlink ref="A234" display="BP01_02_Dashboard" xr:uid="{D1842F36-CD25-4724-B1D8-6C24DB317512}"/>
    <hyperlink ref="A235" display="BP03_02_CekSaldo" xr:uid="{4CA297CF-3127-4DF7-A16C-EEAF9EF1303F}"/>
    <hyperlink ref="A236" display="BP04_02_MenuRekeningAntarBSI" xr:uid="{14345F56-6D05-423D-AAFC-32B15B01C411}"/>
    <hyperlink ref="A237" display="BP04_03_SubmitData" xr:uid="{C650C14D-E6DE-4AB5-848B-C70243A61D68}"/>
    <hyperlink ref="A238" display="BP04_04_SubmitToken" xr:uid="{4D0FA408-3CAC-443F-9CDF-250AA8621114}"/>
    <hyperlink ref="A239" display="BP06_02_MenuSKN" xr:uid="{9C27EF7F-C0AB-46DD-8702-C5C24CC1494D}"/>
    <hyperlink ref="A240" display="BP06_03_SubmitData" xr:uid="{882D7DBF-017A-463F-86AE-471D7BFF97D8}"/>
    <hyperlink ref="A241" display="BP06_04_SubmitToken" xr:uid="{4EBAD5EC-627E-43B9-83A1-50D9BEEB3803}"/>
    <hyperlink ref="A242" display="BP12_02_CekMutasiMenu" xr:uid="{19DA140E-8355-4988-A206-A3F0DFE2E533}"/>
    <hyperlink ref="A243" display="BP12_03_SubmitPeriode" xr:uid="{4FEB0D89-D553-4E28-B3C3-060440E381CF}"/>
    <hyperlink ref="A244" display="BP13_02_MenuTabunganDanGiro" xr:uid="{9554B7C4-7A0C-431E-83E1-682C4A6D4553}"/>
    <hyperlink ref="A245" display="BP13_03_MenuTransaksiBsiNet" xr:uid="{5FDDCB1B-8D0A-4D57-BDFB-AB07EEBA86CE}"/>
    <hyperlink ref="A246" display="BP13_04_PilihPeriode" xr:uid="{FDE74A62-EE1E-4FB2-A76F-E86965B0ACF6}"/>
    <hyperlink ref="A247" display="BP13_05_Logout" xr:uid="{01AFD108-5A3B-4CB3-A10C-E7F366028A5A}"/>
    <hyperlink ref="A250" display="BP01_00_LoadUrl" xr:uid="{D251FAE5-C6B4-439F-9E3D-24AF6BA08853}"/>
    <hyperlink ref="A251" display="BP01_01_Login" xr:uid="{3CFBE29D-BA9E-4125-AB77-8F798D46E3C3}"/>
    <hyperlink ref="A252" display="BP01_02_Dashboard" xr:uid="{746CAC3F-F0C5-4BC1-82A4-B9A495D60388}"/>
    <hyperlink ref="A253" display="BP03_02_CekSaldo" xr:uid="{5815E8B5-0DBE-4DF1-A172-E4F961010ACC}"/>
    <hyperlink ref="A254" display="BP04_02_MenuRekeningAntarBSI" xr:uid="{9BF062BD-2451-4ABA-9654-D8C252E345D9}"/>
    <hyperlink ref="A255" display="BP04_03_SubmitData" xr:uid="{E43DD16E-F601-4250-AEF2-4DCCAD7E0A25}"/>
    <hyperlink ref="A256" display="BP04_04_SubmitToken" xr:uid="{33093817-AD65-4A62-BED6-0BD821EED395}"/>
    <hyperlink ref="A257" display="BP06_02_MenuSKN" xr:uid="{8EA59488-4B02-4D65-B557-5B66B57A8471}"/>
    <hyperlink ref="A258" display="BP06_03_SubmitData" xr:uid="{E8450B47-137E-4DC9-87A6-E3376BC5E5BD}"/>
    <hyperlink ref="A259" display="BP06_04_SubmitToken" xr:uid="{EB0469C7-D7C4-4B9D-A0C8-2AEDFE5C941C}"/>
    <hyperlink ref="A260" display="BP12_02_CekMutasiMenu" xr:uid="{78AE5677-4151-4F0A-9129-52EC8A40B6C3}"/>
    <hyperlink ref="A261" display="BP12_03_SubmitPeriode" xr:uid="{18C38D91-803E-48A1-8D64-7B8E13873792}"/>
    <hyperlink ref="A262" display="BP13_02_MenuTabunganDanGiro" xr:uid="{D8E8AFA7-185E-4862-9AF3-8DECC693DDC8}"/>
    <hyperlink ref="A263" display="BP13_03_MenuTransaksiBsiNet" xr:uid="{B5A3E68A-8510-48FF-9A56-B7C6CBDFD342}"/>
    <hyperlink ref="A264" display="BP13_04_PilihPeriode" xr:uid="{B9420EC8-BCD0-4B54-9FBF-A219E6645C50}"/>
    <hyperlink ref="A265" display="BP13_05_Logout" xr:uid="{515E33A2-5015-402C-B0A8-706C695F178B}"/>
    <hyperlink ref="A274" display="BP01_01_inquiryAccountInternalV2" xr:uid="{C3769ADB-0F3A-4E1E-BEBD-CBC591DFA4DE}"/>
    <hyperlink ref="A275" display="BP01_02_transferIntraBankV4" xr:uid="{F59F010C-4E91-4FAE-8BD5-280DD1488A1C}"/>
    <hyperlink ref="A276" display="BP02_01_inquiryAccountInternalV2" xr:uid="{72194CEA-16B8-4972-834D-F7242D97C074}"/>
    <hyperlink ref="A277" display="BP02_02_transferIntraBankV4" xr:uid="{139F5C35-4FC7-4759-83A2-1B5E84E64B09}"/>
    <hyperlink ref="A282" display="BP01_01_inquiryAccountInternalV2" xr:uid="{78BC3282-A759-4656-BB18-86C625715E69}"/>
    <hyperlink ref="A283" display="BP01_02_transferIntraBankV4" xr:uid="{CEBA9C4A-98B9-4A17-9DD4-EF2F8048858A}"/>
    <hyperlink ref="A284" display="BP02_01_inquiryAccountInternalV2" xr:uid="{9EDC5862-8ABB-45B5-9800-FE979BEC2CAF}"/>
    <hyperlink ref="A285" display="BP02_02_transferIntraBankV4" xr:uid="{7725955C-5569-453C-BA76-5EAE86E120BC}"/>
    <hyperlink ref="A288" display="BP01_01_inquiryAccountInternalV2" xr:uid="{21F5CF6D-8EBE-48C3-86E6-34BCA9AB0DAD}"/>
    <hyperlink ref="A289" display="BP01_02_transferIntraBankV4" xr:uid="{76AC3494-CCF5-429A-9E49-DB98E0EC5F60}"/>
    <hyperlink ref="A290" display="BP02_01_inquiryAccountInternalV2" xr:uid="{D5BB93A0-733B-474E-9704-3062E471C83D}"/>
    <hyperlink ref="A291" display="BP02_02_transferIntraBankV4" xr:uid="{6DB2DAF6-64D1-4702-B8AD-650AB83A5D65}"/>
    <hyperlink ref="A296" display="BP01_01_inquiryAccountInternalV2" xr:uid="{4109B8F9-DB98-45BF-979B-42657B35D259}"/>
    <hyperlink ref="A297" display="BP01_02_transferIntraBankV4" xr:uid="{8E61B2F6-9CF2-48EB-B7B6-1DB1A6D7F892}"/>
    <hyperlink ref="A298" display="BP02_01_inquiryAccountInternalV2" xr:uid="{0D3F8387-3965-45D7-8D72-D04702AE97BC}"/>
    <hyperlink ref="A299" display="BP02_02_transferIntraBankV4" xr:uid="{D2506F39-A473-48C8-A2CF-3AE70A90DDFC}"/>
    <hyperlink ref="A305" display="BP01_01_inquiryAccountInternalV2" xr:uid="{932FE9E0-0BE8-4D64-9FD1-38505E593AF6}"/>
    <hyperlink ref="A306" display="BP01_02_transferIntraBankV4" xr:uid="{9E1A10A8-600C-4F97-8607-555F57DF3502}"/>
    <hyperlink ref="A307" display="BP02_01_inquiryAccountInternalV2" xr:uid="{ED4BB68D-4CAD-4885-9E65-6650437E0DB0}"/>
    <hyperlink ref="A308" display="BP02_02_transferIntraBankV4" xr:uid="{F6D83664-899F-4F92-B486-4F023A63C0BF}"/>
    <hyperlink ref="A313" display="BP01_01_inquiryAccountInternalV2" xr:uid="{F91012C9-E900-411B-807D-FBA97CE15EDC}"/>
    <hyperlink ref="A314" display="BP01_02_transferIntraBankV4" xr:uid="{14EB0325-8020-4906-BB5B-C94946C7DFE7}"/>
    <hyperlink ref="A315" display="BP02_01_inquiryAccountInternalV2" xr:uid="{EF0A36A9-FD85-45FD-9956-0E8E65466A32}"/>
    <hyperlink ref="A316" display="BP02_02_transferIntraBankV4" xr:uid="{C84316AF-0DAB-4159-ACF3-40236FB1A5F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8F49847B316B4E800880F36DF2FD43" ma:contentTypeVersion="9" ma:contentTypeDescription="Create a new document." ma:contentTypeScope="" ma:versionID="e402a4520f800c811b5d3ce14383c00f">
  <xsd:schema xmlns:xsd="http://www.w3.org/2001/XMLSchema" xmlns:xs="http://www.w3.org/2001/XMLSchema" xmlns:p="http://schemas.microsoft.com/office/2006/metadata/properties" xmlns:ns2="3d68a568-55d6-4744-bbb0-6c75536b9ad9" xmlns:ns3="f6a72ddd-c958-4aa8-ad99-57a86ef3ebb9" targetNamespace="http://schemas.microsoft.com/office/2006/metadata/properties" ma:root="true" ma:fieldsID="e7239580d1fcfef233b44402103e4957" ns2:_="" ns3:_="">
    <xsd:import namespace="3d68a568-55d6-4744-bbb0-6c75536b9ad9"/>
    <xsd:import namespace="f6a72ddd-c958-4aa8-ad99-57a86ef3eb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8a568-55d6-4744-bbb0-6c75536b9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7a3d724-5195-424e-8247-8b8c113cd3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2ddd-c958-4aa8-ad99-57a86ef3ebb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07bf39-aa7f-4e66-acf8-35a208a7076e}" ma:internalName="TaxCatchAll" ma:showField="CatchAllData" ma:web="f6a72ddd-c958-4aa8-ad99-57a86ef3eb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68a568-55d6-4744-bbb0-6c75536b9ad9">
      <Terms xmlns="http://schemas.microsoft.com/office/infopath/2007/PartnerControls"/>
    </lcf76f155ced4ddcb4097134ff3c332f>
    <TaxCatchAll xmlns="f6a72ddd-c958-4aa8-ad99-57a86ef3ebb9" xsi:nil="true"/>
  </documentManagement>
</p:properties>
</file>

<file path=customXml/itemProps1.xml><?xml version="1.0" encoding="utf-8"?>
<ds:datastoreItem xmlns:ds="http://schemas.openxmlformats.org/officeDocument/2006/customXml" ds:itemID="{A0756F10-FCAC-4D78-A544-7CA0160C88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2F781-27A3-4261-84B2-1D489421D4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68a568-55d6-4744-bbb0-6c75536b9ad9"/>
    <ds:schemaRef ds:uri="f6a72ddd-c958-4aa8-ad99-57a86ef3e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B7B63-056C-4174-9265-E7C7EF398298}">
  <ds:schemaRefs>
    <ds:schemaRef ds:uri="http://schemas.microsoft.com/office/2006/metadata/properties"/>
    <ds:schemaRef ds:uri="http://schemas.microsoft.com/office/infopath/2007/PartnerControls"/>
    <ds:schemaRef ds:uri="3d68a568-55d6-4744-bbb0-6c75536b9ad9"/>
    <ds:schemaRef ds:uri="f6a72ddd-c958-4aa8-ad99-57a86ef3eb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Execution Details</vt:lpstr>
      <vt:lpstr>Sheet3</vt:lpstr>
      <vt:lpstr>Sheet1</vt:lpstr>
      <vt:lpstr>Graph</vt:lpstr>
      <vt:lpstr>Error List</vt:lpstr>
      <vt:lpstr>Sheet5</vt:lpstr>
      <vt:lpstr>Sheet2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Agora Prajitno</dc:creator>
  <cp:keywords/>
  <dc:description/>
  <cp:lastModifiedBy>Novita Ekasari</cp:lastModifiedBy>
  <cp:revision/>
  <dcterms:created xsi:type="dcterms:W3CDTF">2017-11-22T06:49:00Z</dcterms:created>
  <dcterms:modified xsi:type="dcterms:W3CDTF">2024-11-22T20:28:30Z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1057-11.2.0.8339</vt:lpwstr>
  </property>
  <property fmtid="{D5CDD505-2E9C-101B-9397-08002B2CF9AE}" pid="3" name="ContentTypeId">
    <vt:lpwstr>0x010100458F49847B316B4E800880F36DF2FD43</vt:lpwstr>
  </property>
  <property fmtid="{D5CDD505-2E9C-101B-9397-08002B2CF9AE}" pid="4" name="MediaServiceImageTags">
    <vt:lpwstr/>
  </property>
  <property fmtid="{D5CDD505-2E9C-101B-9397-08002B2CF9AE}" pid="5" name="Order">
    <vt:r8>1312600</vt:r8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