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00" windowHeight="9946" tabRatio="683" activeTab="4"/>
  </bookViews>
  <sheets>
    <sheet name="四等水准测量28×4=112" sheetId="1" r:id="rId1"/>
    <sheet name="裸眼三维立体测图17" sheetId="2" r:id="rId2"/>
    <sheet name="无人机航测虚拟仿真39" sheetId="3" r:id="rId3"/>
    <sheet name="机载激光雷达虚拟仿真12" sheetId="4" r:id="rId4"/>
    <sheet name="创新开发4" sheetId="6" r:id="rId5"/>
  </sheets>
  <externalReferences>
    <externalReference r:id="rId6"/>
  </externalReferences>
  <definedNames>
    <definedName name="_xlnm.Print_Area" localSheetId="0">'四等水准测量28×4=112'!$B$2:$F$7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<sst xmlns="http://schemas.openxmlformats.org/spreadsheetml/2006/main" count="358" uniqueCount="163">
  <si>
    <t>四等水准测量获奖名单</t>
  </si>
  <si>
    <t>序号</t>
  </si>
  <si>
    <t>组长</t>
  </si>
  <si>
    <t>组员</t>
  </si>
  <si>
    <t>获奖等级</t>
  </si>
  <si>
    <t>唐嘉</t>
  </si>
  <si>
    <t>一等奖</t>
  </si>
  <si>
    <t>张小川</t>
  </si>
  <si>
    <t>沙龙</t>
  </si>
  <si>
    <t>缴曦真</t>
  </si>
  <si>
    <t>周家润</t>
  </si>
  <si>
    <t>毛璇亮</t>
  </si>
  <si>
    <t>卿鑫宇</t>
  </si>
  <si>
    <t>陈建华</t>
  </si>
  <si>
    <t>李禹豪</t>
  </si>
  <si>
    <t>二等奖</t>
  </si>
  <si>
    <t>王俊毅</t>
  </si>
  <si>
    <t>尹华晨</t>
  </si>
  <si>
    <t>唐佳伟</t>
  </si>
  <si>
    <t>胡勇志</t>
  </si>
  <si>
    <t>吴瑾</t>
  </si>
  <si>
    <t>瞿鑫垚</t>
  </si>
  <si>
    <t>关顺</t>
  </si>
  <si>
    <t>丁经升</t>
  </si>
  <si>
    <t>张金剑</t>
  </si>
  <si>
    <t>丁源宇</t>
  </si>
  <si>
    <t>潘子文</t>
  </si>
  <si>
    <t>谢艳芳</t>
  </si>
  <si>
    <t>丁思妤</t>
  </si>
  <si>
    <t>容梓竣</t>
  </si>
  <si>
    <t>杨泽卿</t>
  </si>
  <si>
    <t>汤武琪</t>
  </si>
  <si>
    <t>张沛宣</t>
  </si>
  <si>
    <t>吴金旺</t>
  </si>
  <si>
    <t>三等奖</t>
  </si>
  <si>
    <t>伍俊宇</t>
  </si>
  <si>
    <t>陈文柱</t>
  </si>
  <si>
    <t>尹兴隆</t>
  </si>
  <si>
    <t>杨诚</t>
  </si>
  <si>
    <t>李涵</t>
  </si>
  <si>
    <t>李世泽</t>
  </si>
  <si>
    <t>姜文峰</t>
  </si>
  <si>
    <t>江怡璇</t>
  </si>
  <si>
    <t>后亮</t>
  </si>
  <si>
    <t>黄佳乐</t>
  </si>
  <si>
    <t>周跃强</t>
  </si>
  <si>
    <t>马晓鹏</t>
  </si>
  <si>
    <t>余芳</t>
  </si>
  <si>
    <t>单弘冰</t>
  </si>
  <si>
    <t>廖艾民</t>
  </si>
  <si>
    <t>呙维娜</t>
  </si>
  <si>
    <t>刘豪宇</t>
  </si>
  <si>
    <t>曾铭钰</t>
  </si>
  <si>
    <t>肖鑫城</t>
  </si>
  <si>
    <t>魏润生</t>
  </si>
  <si>
    <t>张承瑾</t>
  </si>
  <si>
    <t>徐莎</t>
  </si>
  <si>
    <t>1:500裸眼三维立体测图获奖名单</t>
  </si>
  <si>
    <t>专业班级</t>
  </si>
  <si>
    <t>姓名</t>
  </si>
  <si>
    <t>遥感2201班</t>
  </si>
  <si>
    <t>朱伟</t>
  </si>
  <si>
    <t>测绘2201班</t>
  </si>
  <si>
    <t>唐成炜</t>
  </si>
  <si>
    <t>道桥2303班</t>
  </si>
  <si>
    <t>李南</t>
  </si>
  <si>
    <t>遥感2202班</t>
  </si>
  <si>
    <t>文璇</t>
  </si>
  <si>
    <t>向嘉怡</t>
  </si>
  <si>
    <t>龙秀莲</t>
  </si>
  <si>
    <t>周利燊</t>
  </si>
  <si>
    <t>土木2302班</t>
  </si>
  <si>
    <t>李锦阳</t>
  </si>
  <si>
    <t>工管2202班</t>
  </si>
  <si>
    <t>向思杰</t>
  </si>
  <si>
    <t>遥感2301班</t>
  </si>
  <si>
    <t>周江涵</t>
  </si>
  <si>
    <t>曹子杰</t>
  </si>
  <si>
    <t>夏翌力</t>
  </si>
  <si>
    <t>测绘2202班</t>
  </si>
  <si>
    <t>彭曼陀</t>
  </si>
  <si>
    <t>遥感2302班</t>
  </si>
  <si>
    <t>张斌</t>
  </si>
  <si>
    <t>道桥2203班</t>
  </si>
  <si>
    <t>王顺</t>
  </si>
  <si>
    <t>唐佳银</t>
  </si>
  <si>
    <t>水电2203班</t>
  </si>
  <si>
    <t>彭湛雄</t>
  </si>
  <si>
    <t>无人机航测虚拟仿真获奖名单</t>
  </si>
  <si>
    <t>年级</t>
  </si>
  <si>
    <t>专业</t>
  </si>
  <si>
    <t>谭书航</t>
  </si>
  <si>
    <t>2022级</t>
  </si>
  <si>
    <t>土木工程</t>
  </si>
  <si>
    <t>刘自革</t>
  </si>
  <si>
    <t>测绘工程</t>
  </si>
  <si>
    <t>杨俊文</t>
  </si>
  <si>
    <t>2023级</t>
  </si>
  <si>
    <t>遥感科学与技术</t>
  </si>
  <si>
    <t>谢李珺妍</t>
  </si>
  <si>
    <t>刘天硕</t>
  </si>
  <si>
    <t>道路桥梁与渡河工程</t>
  </si>
  <si>
    <t>曾旭东</t>
  </si>
  <si>
    <t>蒋欣</t>
  </si>
  <si>
    <t>港口航道与海岸工程</t>
  </si>
  <si>
    <t>赵家源</t>
  </si>
  <si>
    <t>李帅薇</t>
  </si>
  <si>
    <t>蒋可</t>
  </si>
  <si>
    <t>郑浩</t>
  </si>
  <si>
    <t>彭子杰</t>
  </si>
  <si>
    <t>朱里熹</t>
  </si>
  <si>
    <t>贝晨</t>
  </si>
  <si>
    <t>吴子烁</t>
  </si>
  <si>
    <t>梁炯冲</t>
  </si>
  <si>
    <t>徐淑慧</t>
  </si>
  <si>
    <t>李昊璟</t>
  </si>
  <si>
    <t>谭杰</t>
  </si>
  <si>
    <t>肖鑫斐</t>
  </si>
  <si>
    <t>杨易菲</t>
  </si>
  <si>
    <t>吴瑶</t>
  </si>
  <si>
    <t>亚力昆·牙克甫</t>
  </si>
  <si>
    <t>戴素华</t>
  </si>
  <si>
    <t>曾繁鸿</t>
  </si>
  <si>
    <t>唐逸兴</t>
  </si>
  <si>
    <t>杨浩祥</t>
  </si>
  <si>
    <t>张千一</t>
  </si>
  <si>
    <t>谌泽源</t>
  </si>
  <si>
    <t>汤瑾瑜</t>
  </si>
  <si>
    <t>邱子豪</t>
  </si>
  <si>
    <t>程凡</t>
  </si>
  <si>
    <t>李恒照</t>
  </si>
  <si>
    <t>石炎司</t>
  </si>
  <si>
    <t>宋金杨</t>
  </si>
  <si>
    <t>谭涛</t>
  </si>
  <si>
    <t>蔡於童</t>
  </si>
  <si>
    <t>2021级</t>
  </si>
  <si>
    <t>潘嘉宇</t>
  </si>
  <si>
    <t>机载激光雷达虚拟仿真获奖名单</t>
  </si>
  <si>
    <t>工管22级</t>
  </si>
  <si>
    <t>谢艳军</t>
  </si>
  <si>
    <t>遥感22级</t>
  </si>
  <si>
    <t>管英杰</t>
  </si>
  <si>
    <t>测绘22级</t>
  </si>
  <si>
    <t>李博宇</t>
  </si>
  <si>
    <t>道路22级</t>
  </si>
  <si>
    <t>殷越</t>
  </si>
  <si>
    <t>李中杰</t>
  </si>
  <si>
    <t>港航22级</t>
  </si>
  <si>
    <t>汪宇菲</t>
  </si>
  <si>
    <t>唐师</t>
  </si>
  <si>
    <t>余锦涛</t>
  </si>
  <si>
    <t>黎尤</t>
  </si>
  <si>
    <t>卢王祚</t>
  </si>
  <si>
    <t>尹文皓</t>
  </si>
  <si>
    <t>肖增祥</t>
  </si>
  <si>
    <t>创新开发获奖名单</t>
  </si>
  <si>
    <t>测绘2023</t>
  </si>
  <si>
    <t>邹杰</t>
  </si>
  <si>
    <t>遥感2023</t>
  </si>
  <si>
    <t>曹译天</t>
  </si>
  <si>
    <t>人工智能2023</t>
  </si>
  <si>
    <t>李卓东</t>
  </si>
  <si>
    <t>杨湘瑶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</si>
</sst>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</numFmts>
  <fonts count="31">
    <font>
      <sz val="11"/>
      <color theme="1"/>
      <name val="等线"/>
      <charset val="134"/>
      <scheme val="minor"/>
    </font>
    <font>
      <sz val="14"/>
      <color theme="1"/>
      <name val="黑体"/>
      <charset val="134"/>
    </font>
    <font>
      <b/>
      <sz val="11"/>
      <name val="等线"/>
      <charset val="134"/>
      <scheme val="minor"/>
    </font>
    <font>
      <sz val="10"/>
      <name val="等线"/>
      <charset val="134"/>
      <scheme val="minor"/>
    </font>
    <font>
      <b/>
      <sz val="10"/>
      <color rgb="FFFF3300"/>
      <name val="等线"/>
      <charset val="134"/>
      <scheme val="minor"/>
    </font>
    <font>
      <b/>
      <sz val="10"/>
      <color rgb="FF0000FF"/>
      <name val="等线"/>
      <charset val="134"/>
      <scheme val="minor"/>
    </font>
    <font>
      <b/>
      <sz val="10"/>
      <color theme="9"/>
      <name val="等线"/>
      <charset val="134"/>
      <scheme val="minor"/>
    </font>
    <font>
      <b/>
      <sz val="10"/>
      <color rgb="FF7030A0"/>
      <name val="等线"/>
      <charset val="134"/>
      <scheme val="minor"/>
    </font>
    <font>
      <b/>
      <sz val="10"/>
      <color rgb="FFFF0066"/>
      <name val="等线"/>
      <charset val="134"/>
      <scheme val="minor"/>
    </font>
    <font>
      <b/>
      <sz val="10"/>
      <color rgb="FF006600"/>
      <name val="等线"/>
      <charset val="134"/>
      <scheme val="minor"/>
    </font>
    <font>
      <sz val="10"/>
      <color rgb="FF00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0" fillId="5" borderId="10" applyNumberFormat="0" applyAlignment="0" applyProtection="0">
      <alignment vertical="center"/>
    </xf>
    <xf numFmtId="0" fontId="21" fillId="5" borderId="9" applyNumberFormat="0" applyAlignment="0" applyProtection="0">
      <alignment vertical="center"/>
    </xf>
    <xf numFmtId="0" fontId="22" fillId="6" borderId="11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30" fillId="0" borderId="0" applyBorder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6600"/>
      <color rgb="00FF0066"/>
      <color rgb="00CC00FF"/>
      <color rgb="00003366"/>
      <color rgb="00339933"/>
      <color rgb="00800080"/>
      <color rgb="00FF00FF"/>
      <color rgb="00660066"/>
      <color rgb="0000FF00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7979;&#32472;&#26657;&#36187;&#22235;&#31561;&#27700;&#20934;&#36187;&#39033;&#20998;&#32452;&#34920;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/>
      <sheetData sheetId="1">
        <row r="3">
          <cell r="D3" t="str">
            <v>唐嘉</v>
          </cell>
        </row>
        <row r="3">
          <cell r="F3">
            <v>15211979027</v>
          </cell>
          <cell r="G3">
            <v>202201150521</v>
          </cell>
          <cell r="H3" t="str">
            <v>交通运输工程学院</v>
          </cell>
          <cell r="I3" t="str">
            <v>道桥2205班</v>
          </cell>
          <cell r="J3" t="str">
            <v>魏伏康</v>
          </cell>
          <cell r="K3" t="str">
            <v>曹志鹏</v>
          </cell>
          <cell r="L3" t="str">
            <v>雷民宇</v>
          </cell>
        </row>
        <row r="4">
          <cell r="D4" t="str">
            <v>魏伏康</v>
          </cell>
        </row>
        <row r="4">
          <cell r="F4">
            <v>19566176840</v>
          </cell>
          <cell r="G4">
            <v>202201150501</v>
          </cell>
          <cell r="H4" t="str">
            <v>交通运输工程学院</v>
          </cell>
          <cell r="I4" t="str">
            <v>道桥2205班</v>
          </cell>
        </row>
        <row r="5">
          <cell r="D5" t="str">
            <v>曹志鹏</v>
          </cell>
        </row>
        <row r="5">
          <cell r="F5">
            <v>13487875463</v>
          </cell>
          <cell r="G5">
            <v>202201150531</v>
          </cell>
          <cell r="H5" t="str">
            <v>交通运输工程学院</v>
          </cell>
          <cell r="I5" t="str">
            <v>道桥2205班</v>
          </cell>
        </row>
        <row r="6">
          <cell r="D6" t="str">
            <v>雷民宇</v>
          </cell>
        </row>
        <row r="6">
          <cell r="F6">
            <v>19717313770</v>
          </cell>
          <cell r="G6">
            <v>202201150512</v>
          </cell>
          <cell r="H6" t="str">
            <v>交通运输工程学院</v>
          </cell>
          <cell r="I6" t="str">
            <v>道桥2205班</v>
          </cell>
        </row>
        <row r="7">
          <cell r="D7" t="str">
            <v>余芳</v>
          </cell>
        </row>
        <row r="7">
          <cell r="F7">
            <v>19308461127</v>
          </cell>
          <cell r="G7">
            <v>202201150128</v>
          </cell>
          <cell r="H7" t="str">
            <v>交通运输工程学院</v>
          </cell>
          <cell r="I7" t="str">
            <v>道桥2201班</v>
          </cell>
          <cell r="J7" t="str">
            <v>李晶喆</v>
          </cell>
          <cell r="K7" t="str">
            <v>廖哲</v>
          </cell>
          <cell r="L7" t="str">
            <v>李伟成</v>
          </cell>
        </row>
        <row r="8">
          <cell r="D8" t="str">
            <v>李晶喆</v>
          </cell>
        </row>
        <row r="8">
          <cell r="F8">
            <v>18773196925</v>
          </cell>
          <cell r="G8">
            <v>202201150101</v>
          </cell>
          <cell r="H8" t="str">
            <v>交通运输工程学院</v>
          </cell>
          <cell r="I8" t="str">
            <v>道桥2201班</v>
          </cell>
        </row>
        <row r="9">
          <cell r="D9" t="str">
            <v>廖哲</v>
          </cell>
        </row>
        <row r="9">
          <cell r="F9">
            <v>15073078211</v>
          </cell>
          <cell r="G9">
            <v>202201150121</v>
          </cell>
          <cell r="H9" t="str">
            <v>交通运输工程学院</v>
          </cell>
          <cell r="I9" t="str">
            <v>道桥2201班</v>
          </cell>
        </row>
        <row r="10">
          <cell r="D10" t="str">
            <v>李伟成</v>
          </cell>
        </row>
        <row r="10">
          <cell r="F10">
            <v>19307499416</v>
          </cell>
          <cell r="G10">
            <v>202201150108</v>
          </cell>
          <cell r="H10" t="str">
            <v>交通运输工程学院</v>
          </cell>
          <cell r="I10" t="str">
            <v>道桥2201班</v>
          </cell>
        </row>
        <row r="11">
          <cell r="D11" t="str">
            <v>丁睿</v>
          </cell>
        </row>
        <row r="11">
          <cell r="F11">
            <v>19885537221</v>
          </cell>
          <cell r="G11">
            <v>202201150435</v>
          </cell>
          <cell r="H11" t="str">
            <v>交通运输工程学院</v>
          </cell>
          <cell r="I11" t="str">
            <v>道桥2204班</v>
          </cell>
          <cell r="J11" t="str">
            <v>刘宗林</v>
          </cell>
          <cell r="K11" t="str">
            <v>徐弋涵</v>
          </cell>
          <cell r="L11" t="str">
            <v>李星昱</v>
          </cell>
        </row>
        <row r="12">
          <cell r="D12" t="str">
            <v>刘宗林</v>
          </cell>
        </row>
        <row r="12">
          <cell r="F12">
            <v>13055171447</v>
          </cell>
          <cell r="G12">
            <v>202201150422</v>
          </cell>
          <cell r="H12" t="str">
            <v>交通运输工程学院</v>
          </cell>
          <cell r="I12" t="str">
            <v>道桥2204班</v>
          </cell>
        </row>
        <row r="13">
          <cell r="D13" t="str">
            <v>徐弋涵</v>
          </cell>
        </row>
        <row r="13">
          <cell r="F13">
            <v>17891009482</v>
          </cell>
          <cell r="G13">
            <v>202201150404</v>
          </cell>
          <cell r="H13" t="str">
            <v>交通运输工程学院</v>
          </cell>
          <cell r="I13" t="str">
            <v>道桥2204班</v>
          </cell>
        </row>
        <row r="14">
          <cell r="D14" t="str">
            <v>李星昱</v>
          </cell>
        </row>
        <row r="14">
          <cell r="F14">
            <v>13578985517</v>
          </cell>
          <cell r="G14">
            <v>202201150403</v>
          </cell>
          <cell r="H14" t="str">
            <v>交通运输工程学院</v>
          </cell>
          <cell r="I14" t="str">
            <v>道桥2204班</v>
          </cell>
        </row>
        <row r="15">
          <cell r="D15" t="str">
            <v>李南</v>
          </cell>
        </row>
        <row r="15">
          <cell r="F15">
            <v>17513659717</v>
          </cell>
          <cell r="G15">
            <v>202301150309</v>
          </cell>
          <cell r="H15" t="str">
            <v>交通运输工程学院</v>
          </cell>
          <cell r="I15" t="str">
            <v>道桥2303班</v>
          </cell>
          <cell r="J15" t="str">
            <v>李乐康</v>
          </cell>
          <cell r="K15" t="str">
            <v>何佳明</v>
          </cell>
          <cell r="L15" t="str">
            <v>易佳豪</v>
          </cell>
        </row>
        <row r="16">
          <cell r="D16" t="str">
            <v>李乐康</v>
          </cell>
        </row>
        <row r="16">
          <cell r="F16">
            <v>15707326032</v>
          </cell>
          <cell r="G16">
            <v>202301150319</v>
          </cell>
          <cell r="H16" t="str">
            <v>交通运输工程学院</v>
          </cell>
          <cell r="I16" t="str">
            <v>道桥2303班</v>
          </cell>
        </row>
        <row r="17">
          <cell r="D17" t="str">
            <v>何佳明</v>
          </cell>
        </row>
        <row r="17">
          <cell r="F17">
            <v>18374184239</v>
          </cell>
          <cell r="G17">
            <v>202301150332</v>
          </cell>
          <cell r="H17" t="str">
            <v>交通运输工程学院</v>
          </cell>
          <cell r="I17" t="str">
            <v>道桥2303班</v>
          </cell>
        </row>
        <row r="18">
          <cell r="D18" t="str">
            <v>易佳豪</v>
          </cell>
        </row>
        <row r="18">
          <cell r="F18">
            <v>19386700680</v>
          </cell>
          <cell r="G18">
            <v>202301150325</v>
          </cell>
          <cell r="H18" t="str">
            <v>交通运输工程学院</v>
          </cell>
          <cell r="I18" t="str">
            <v>道桥2303班</v>
          </cell>
        </row>
        <row r="19">
          <cell r="D19" t="str">
            <v>张高雄</v>
          </cell>
        </row>
        <row r="19">
          <cell r="F19">
            <v>18573177082</v>
          </cell>
          <cell r="G19">
            <v>202201150117</v>
          </cell>
          <cell r="H19" t="str">
            <v>交通运输工程学院</v>
          </cell>
          <cell r="I19" t="str">
            <v>道桥2201</v>
          </cell>
          <cell r="J19" t="str">
            <v>范政堃</v>
          </cell>
          <cell r="K19" t="str">
            <v>刘延</v>
          </cell>
          <cell r="L19" t="str">
            <v>卿文</v>
          </cell>
        </row>
        <row r="20">
          <cell r="D20" t="str">
            <v>范政堃</v>
          </cell>
        </row>
        <row r="20">
          <cell r="F20">
            <v>17871935661</v>
          </cell>
          <cell r="G20">
            <v>202201150106</v>
          </cell>
          <cell r="H20" t="str">
            <v>交通运输工程学院</v>
          </cell>
          <cell r="I20" t="str">
            <v>道桥2201</v>
          </cell>
        </row>
        <row r="21">
          <cell r="D21" t="str">
            <v>刘延</v>
          </cell>
        </row>
        <row r="21">
          <cell r="F21">
            <v>17375899396</v>
          </cell>
          <cell r="G21">
            <v>202201150414</v>
          </cell>
          <cell r="H21" t="str">
            <v>交通运输工程学院</v>
          </cell>
          <cell r="I21" t="str">
            <v>道桥2204</v>
          </cell>
        </row>
        <row r="22">
          <cell r="D22" t="str">
            <v>卿文</v>
          </cell>
        </row>
        <row r="22">
          <cell r="F22">
            <v>13077337940</v>
          </cell>
          <cell r="G22">
            <v>202201150110</v>
          </cell>
          <cell r="H22" t="str">
            <v>交通运输工程学院</v>
          </cell>
          <cell r="I22" t="str">
            <v>道桥2201</v>
          </cell>
        </row>
        <row r="23">
          <cell r="D23" t="str">
            <v>单弘冰</v>
          </cell>
        </row>
        <row r="23">
          <cell r="F23">
            <v>17363692577</v>
          </cell>
          <cell r="G23">
            <v>202201150527</v>
          </cell>
          <cell r="H23" t="str">
            <v>交通运输工程学院</v>
          </cell>
          <cell r="I23" t="str">
            <v>道桥2205班</v>
          </cell>
          <cell r="J23" t="str">
            <v>李凡</v>
          </cell>
          <cell r="K23" t="str">
            <v>杨昊</v>
          </cell>
          <cell r="L23" t="str">
            <v>吴誉斌</v>
          </cell>
        </row>
        <row r="24">
          <cell r="D24" t="str">
            <v>李凡</v>
          </cell>
        </row>
        <row r="24">
          <cell r="F24">
            <v>15272226160</v>
          </cell>
          <cell r="G24">
            <v>202201150507</v>
          </cell>
          <cell r="H24" t="str">
            <v>交通运输工程学院</v>
          </cell>
          <cell r="I24" t="str">
            <v>道桥2205班</v>
          </cell>
        </row>
        <row r="25">
          <cell r="D25" t="str">
            <v>杨昊</v>
          </cell>
        </row>
        <row r="25">
          <cell r="F25">
            <v>13976390695</v>
          </cell>
          <cell r="G25">
            <v>202201150534</v>
          </cell>
          <cell r="H25" t="str">
            <v>交通运输工程学院</v>
          </cell>
          <cell r="I25" t="str">
            <v>道桥2205班</v>
          </cell>
        </row>
        <row r="26">
          <cell r="D26" t="str">
            <v>吴誉斌</v>
          </cell>
        </row>
        <row r="26">
          <cell r="F26">
            <v>13203340258</v>
          </cell>
          <cell r="G26">
            <v>202201150515</v>
          </cell>
          <cell r="H26" t="str">
            <v>交通运输工程学院</v>
          </cell>
          <cell r="I26" t="str">
            <v>道桥2205班</v>
          </cell>
        </row>
        <row r="27">
          <cell r="D27" t="str">
            <v>廖艾民</v>
          </cell>
        </row>
        <row r="27">
          <cell r="F27">
            <v>17790287065</v>
          </cell>
          <cell r="G27">
            <v>202204240144</v>
          </cell>
          <cell r="H27" t="str">
            <v>水利与环境工程学院</v>
          </cell>
          <cell r="I27" t="str">
            <v>水电卓越2201班</v>
          </cell>
          <cell r="J27" t="str">
            <v>陈思雨</v>
          </cell>
          <cell r="K27" t="str">
            <v>王晔</v>
          </cell>
          <cell r="L27" t="str">
            <v>陈劲睿</v>
          </cell>
        </row>
        <row r="28">
          <cell r="D28" t="str">
            <v>陈思雨</v>
          </cell>
        </row>
        <row r="28">
          <cell r="F28">
            <v>18975748713</v>
          </cell>
          <cell r="G28">
            <v>202204240131</v>
          </cell>
          <cell r="H28" t="str">
            <v>水利与环境工程学院</v>
          </cell>
          <cell r="I28" t="str">
            <v>水电卓越2201班</v>
          </cell>
        </row>
        <row r="29">
          <cell r="D29" t="str">
            <v>王晔</v>
          </cell>
        </row>
        <row r="29">
          <cell r="F29">
            <v>15173332300</v>
          </cell>
          <cell r="G29">
            <v>202204240114</v>
          </cell>
          <cell r="H29" t="str">
            <v>水利与环境工程学院</v>
          </cell>
          <cell r="I29" t="str">
            <v>水电卓越2201班</v>
          </cell>
        </row>
        <row r="30">
          <cell r="D30" t="str">
            <v>陈劲睿</v>
          </cell>
        </row>
        <row r="30">
          <cell r="F30">
            <v>18774956361</v>
          </cell>
          <cell r="G30">
            <v>202204240145</v>
          </cell>
          <cell r="H30" t="str">
            <v>水利与环境工程学院</v>
          </cell>
          <cell r="I30" t="str">
            <v>水电卓越2201班</v>
          </cell>
        </row>
        <row r="31">
          <cell r="D31" t="str">
            <v>凌理</v>
          </cell>
        </row>
        <row r="31">
          <cell r="F31">
            <v>19308463433</v>
          </cell>
          <cell r="G31">
            <v>202201150313</v>
          </cell>
          <cell r="H31" t="str">
            <v>交通运输工程学院</v>
          </cell>
          <cell r="I31" t="str">
            <v>道桥2203</v>
          </cell>
          <cell r="J31" t="str">
            <v>罗远烽</v>
          </cell>
          <cell r="K31" t="str">
            <v>张裕滨</v>
          </cell>
          <cell r="L31" t="str">
            <v>唐静宜</v>
          </cell>
        </row>
        <row r="32">
          <cell r="D32" t="str">
            <v>罗远烽</v>
          </cell>
        </row>
        <row r="32">
          <cell r="F32">
            <v>17784336786</v>
          </cell>
          <cell r="G32">
            <v>202201150334</v>
          </cell>
          <cell r="H32" t="str">
            <v>交通运输工程学院</v>
          </cell>
          <cell r="I32" t="str">
            <v>道桥2203</v>
          </cell>
        </row>
        <row r="33">
          <cell r="D33" t="str">
            <v>张裕滨</v>
          </cell>
        </row>
        <row r="33">
          <cell r="F33">
            <v>13709659225</v>
          </cell>
          <cell r="G33">
            <v>202201150333</v>
          </cell>
          <cell r="H33" t="str">
            <v>交通运输工程学院</v>
          </cell>
          <cell r="I33" t="str">
            <v>道桥2203</v>
          </cell>
        </row>
        <row r="34">
          <cell r="D34" t="str">
            <v>唐静宜</v>
          </cell>
        </row>
        <row r="34">
          <cell r="F34">
            <v>17891048628</v>
          </cell>
          <cell r="G34">
            <v>202201150314</v>
          </cell>
          <cell r="H34" t="str">
            <v>交通运输工程学院</v>
          </cell>
          <cell r="I34" t="str">
            <v>道桥2203</v>
          </cell>
        </row>
        <row r="37">
          <cell r="D37" t="str">
            <v>黄立</v>
          </cell>
        </row>
        <row r="37">
          <cell r="F37">
            <v>18821857607</v>
          </cell>
          <cell r="G37">
            <v>202202141127</v>
          </cell>
          <cell r="H37" t="str">
            <v>土木工程学院</v>
          </cell>
          <cell r="I37" t="str">
            <v>土木工程2211班</v>
          </cell>
          <cell r="J37" t="str">
            <v>汪永亮</v>
          </cell>
          <cell r="K37" t="str">
            <v>王文成</v>
          </cell>
          <cell r="L37" t="str">
            <v>赵思影</v>
          </cell>
        </row>
        <row r="38">
          <cell r="D38" t="str">
            <v>汪永亮</v>
          </cell>
        </row>
        <row r="38">
          <cell r="F38">
            <v>18311574570</v>
          </cell>
          <cell r="G38">
            <v>202202141136</v>
          </cell>
          <cell r="H38" t="str">
            <v>土木工程学院</v>
          </cell>
          <cell r="I38" t="str">
            <v>土木工程2211班</v>
          </cell>
        </row>
        <row r="39">
          <cell r="D39" t="str">
            <v>王文成</v>
          </cell>
        </row>
        <row r="39">
          <cell r="F39">
            <v>15504612851</v>
          </cell>
          <cell r="G39">
            <v>202202141102</v>
          </cell>
          <cell r="H39" t="str">
            <v>土木工程学院</v>
          </cell>
          <cell r="I39" t="str">
            <v>土木工程2211班</v>
          </cell>
        </row>
        <row r="40">
          <cell r="D40" t="str">
            <v>赵思影</v>
          </cell>
        </row>
        <row r="40">
          <cell r="F40">
            <v>13007428270</v>
          </cell>
          <cell r="G40">
            <v>202202141133</v>
          </cell>
          <cell r="H40" t="str">
            <v>土木工程学院</v>
          </cell>
          <cell r="I40" t="str">
            <v>土木工程2211班</v>
          </cell>
        </row>
        <row r="41">
          <cell r="D41" t="str">
            <v>张金剑</v>
          </cell>
        </row>
        <row r="41">
          <cell r="F41">
            <v>19307494046</v>
          </cell>
          <cell r="G41">
            <v>202201150733</v>
          </cell>
          <cell r="H41" t="str">
            <v>交通运输工程学院</v>
          </cell>
          <cell r="I41" t="str">
            <v>道桥2207班</v>
          </cell>
          <cell r="J41" t="str">
            <v>艾力亚尔·阿力木江</v>
          </cell>
          <cell r="K41" t="str">
            <v>杨雷</v>
          </cell>
          <cell r="L41" t="str">
            <v>覃康</v>
          </cell>
        </row>
        <row r="42">
          <cell r="D42" t="str">
            <v>艾力亚尔·阿力木江</v>
          </cell>
        </row>
        <row r="42">
          <cell r="F42">
            <v>18774034363</v>
          </cell>
          <cell r="G42">
            <v>202201150735</v>
          </cell>
          <cell r="H42" t="str">
            <v>交通运输工程学院</v>
          </cell>
          <cell r="I42" t="str">
            <v>道桥2207班</v>
          </cell>
        </row>
        <row r="43">
          <cell r="D43" t="str">
            <v>杨雷</v>
          </cell>
        </row>
        <row r="43">
          <cell r="F43">
            <v>15173638767</v>
          </cell>
          <cell r="G43">
            <v>202201150723</v>
          </cell>
          <cell r="H43" t="str">
            <v>交通运输工程学院</v>
          </cell>
          <cell r="I43" t="str">
            <v>道桥2207班</v>
          </cell>
        </row>
        <row r="44">
          <cell r="D44" t="str">
            <v>覃康</v>
          </cell>
        </row>
        <row r="44">
          <cell r="F44">
            <v>15768469143</v>
          </cell>
          <cell r="G44">
            <v>202201150731</v>
          </cell>
          <cell r="H44" t="str">
            <v>交通运输工程学院</v>
          </cell>
          <cell r="I44" t="str">
            <v>道桥2207班</v>
          </cell>
        </row>
        <row r="45">
          <cell r="D45" t="str">
            <v>呙维娜</v>
          </cell>
        </row>
        <row r="45">
          <cell r="F45">
            <v>15616193209</v>
          </cell>
          <cell r="G45">
            <v>202204080315</v>
          </cell>
          <cell r="H45" t="str">
            <v>水利与环境工程学院</v>
          </cell>
          <cell r="I45" t="str">
            <v>水电2201</v>
          </cell>
          <cell r="J45" t="str">
            <v>杨建</v>
          </cell>
          <cell r="K45" t="str">
            <v>李炀基</v>
          </cell>
          <cell r="L45" t="str">
            <v>尹永康</v>
          </cell>
        </row>
        <row r="46">
          <cell r="D46" t="str">
            <v>杨建</v>
          </cell>
        </row>
        <row r="46">
          <cell r="F46">
            <v>18570333645</v>
          </cell>
          <cell r="G46">
            <v>202204080302</v>
          </cell>
          <cell r="H46" t="str">
            <v>水利与环境工程学院</v>
          </cell>
          <cell r="I46" t="str">
            <v>港航2201</v>
          </cell>
        </row>
        <row r="47">
          <cell r="D47" t="str">
            <v>李炀基</v>
          </cell>
        </row>
        <row r="47">
          <cell r="F47">
            <v>19310036385</v>
          </cell>
          <cell r="G47">
            <v>202204080325</v>
          </cell>
          <cell r="H47" t="str">
            <v>水利与环境工程学院</v>
          </cell>
          <cell r="I47" t="str">
            <v>港航2201</v>
          </cell>
        </row>
        <row r="48">
          <cell r="D48" t="str">
            <v>尹永康</v>
          </cell>
        </row>
        <row r="48">
          <cell r="F48">
            <v>18890193120</v>
          </cell>
          <cell r="G48">
            <v>202204080318</v>
          </cell>
          <cell r="H48" t="str">
            <v>水利与环境工程学院</v>
          </cell>
          <cell r="I48" t="str">
            <v>水文2201</v>
          </cell>
        </row>
        <row r="49">
          <cell r="D49" t="str">
            <v>罗鑫亿</v>
          </cell>
        </row>
        <row r="49">
          <cell r="F49">
            <v>19873052628</v>
          </cell>
          <cell r="G49">
            <v>202201050210</v>
          </cell>
          <cell r="H49" t="str">
            <v>交通运输工程学院</v>
          </cell>
          <cell r="I49" t="str">
            <v>工管2202</v>
          </cell>
          <cell r="J49" t="str">
            <v>稂文西</v>
          </cell>
          <cell r="K49" t="str">
            <v>李婷</v>
          </cell>
          <cell r="L49" t="str">
            <v>郑怡姿</v>
          </cell>
        </row>
        <row r="50">
          <cell r="D50" t="str">
            <v>稂文西</v>
          </cell>
        </row>
        <row r="50">
          <cell r="F50">
            <v>17267341470</v>
          </cell>
          <cell r="G50">
            <v>202201050218</v>
          </cell>
          <cell r="H50" t="str">
            <v>交通运输工程学院</v>
          </cell>
          <cell r="I50" t="str">
            <v>工管2202</v>
          </cell>
        </row>
        <row r="51">
          <cell r="D51" t="str">
            <v>李婷</v>
          </cell>
        </row>
        <row r="51">
          <cell r="F51">
            <v>15226341497</v>
          </cell>
          <cell r="G51">
            <v>202201050117</v>
          </cell>
          <cell r="H51" t="str">
            <v>交通运输工程学院</v>
          </cell>
          <cell r="I51" t="str">
            <v>工管2201</v>
          </cell>
        </row>
        <row r="52">
          <cell r="D52" t="str">
            <v>郑怡姿</v>
          </cell>
        </row>
        <row r="52">
          <cell r="F52">
            <v>19373119040</v>
          </cell>
          <cell r="G52">
            <v>202201050212</v>
          </cell>
          <cell r="H52" t="str">
            <v>交通运输工程学院</v>
          </cell>
          <cell r="I52" t="str">
            <v>工管2202</v>
          </cell>
        </row>
        <row r="53">
          <cell r="D53" t="str">
            <v>丁源宇</v>
          </cell>
        </row>
        <row r="53">
          <cell r="F53">
            <v>18007295280</v>
          </cell>
          <cell r="G53">
            <v>202101150512</v>
          </cell>
          <cell r="H53" t="str">
            <v>交通运输工程学院</v>
          </cell>
          <cell r="I53" t="str">
            <v>道桥2105</v>
          </cell>
          <cell r="J53" t="str">
            <v>吴宇</v>
          </cell>
          <cell r="K53" t="str">
            <v>杨宇杰</v>
          </cell>
          <cell r="L53" t="str">
            <v>平晨伍</v>
          </cell>
        </row>
        <row r="54">
          <cell r="D54" t="str">
            <v>吴宇</v>
          </cell>
        </row>
        <row r="54">
          <cell r="F54">
            <v>19722285767</v>
          </cell>
          <cell r="G54">
            <v>202101150530</v>
          </cell>
          <cell r="H54" t="str">
            <v>交通运输工程学院</v>
          </cell>
          <cell r="I54" t="str">
            <v>道桥2105</v>
          </cell>
        </row>
        <row r="55">
          <cell r="D55" t="str">
            <v>杨宇杰</v>
          </cell>
        </row>
        <row r="55">
          <cell r="F55">
            <v>19572951305</v>
          </cell>
          <cell r="G55">
            <v>202101150531</v>
          </cell>
          <cell r="H55" t="str">
            <v>交通运输工程学院</v>
          </cell>
          <cell r="I55" t="str">
            <v>道桥2105</v>
          </cell>
        </row>
        <row r="56">
          <cell r="D56" t="str">
            <v>平晨伍</v>
          </cell>
        </row>
        <row r="56">
          <cell r="F56">
            <v>19118921303</v>
          </cell>
          <cell r="G56">
            <v>202101150511</v>
          </cell>
          <cell r="H56" t="str">
            <v>交通运输工程学院</v>
          </cell>
          <cell r="I56" t="str">
            <v>道桥2105</v>
          </cell>
        </row>
        <row r="57">
          <cell r="D57" t="str">
            <v>舒威</v>
          </cell>
        </row>
        <row r="57">
          <cell r="F57">
            <v>19308461516</v>
          </cell>
          <cell r="G57">
            <v>202201210135</v>
          </cell>
          <cell r="H57" t="str">
            <v>交通运输工程学院</v>
          </cell>
          <cell r="I57" t="str">
            <v>道卓2201</v>
          </cell>
          <cell r="J57" t="str">
            <v>王振宇</v>
          </cell>
          <cell r="K57" t="str">
            <v>肖卓荣</v>
          </cell>
          <cell r="L57" t="str">
            <v>陈柯宇</v>
          </cell>
        </row>
        <row r="58">
          <cell r="D58" t="str">
            <v>王振宇</v>
          </cell>
        </row>
        <row r="58">
          <cell r="F58">
            <v>19308460393</v>
          </cell>
          <cell r="G58">
            <v>202201210138</v>
          </cell>
          <cell r="H58" t="str">
            <v>交通运输工程学院</v>
          </cell>
          <cell r="I58" t="str">
            <v>道卓2201</v>
          </cell>
        </row>
        <row r="59">
          <cell r="D59" t="str">
            <v>肖卓荣</v>
          </cell>
        </row>
        <row r="59">
          <cell r="F59">
            <v>18873902319</v>
          </cell>
          <cell r="G59">
            <v>202201210129</v>
          </cell>
          <cell r="H59" t="str">
            <v>交通运输工程学院</v>
          </cell>
          <cell r="I59" t="str">
            <v>道卓2201</v>
          </cell>
        </row>
        <row r="60">
          <cell r="D60" t="str">
            <v>陈柯宇</v>
          </cell>
        </row>
        <row r="60">
          <cell r="F60">
            <v>18175869701</v>
          </cell>
          <cell r="G60">
            <v>202201210127</v>
          </cell>
          <cell r="H60" t="str">
            <v>交通运输工程学院</v>
          </cell>
          <cell r="I60" t="str">
            <v>道卓2201</v>
          </cell>
        </row>
      </sheetData>
      <sheetData sheetId="2">
        <row r="3">
          <cell r="D3" t="str">
            <v>刘衡</v>
          </cell>
        </row>
        <row r="3">
          <cell r="F3">
            <v>19189962583</v>
          </cell>
          <cell r="G3">
            <v>202201150317</v>
          </cell>
          <cell r="H3" t="str">
            <v>交通运输工程学院</v>
          </cell>
          <cell r="I3" t="str">
            <v>道桥2203</v>
          </cell>
          <cell r="J3" t="str">
            <v>蔺宏亮</v>
          </cell>
          <cell r="K3" t="str">
            <v>杨瑞鹏</v>
          </cell>
          <cell r="L3" t="str">
            <v>廖红敏</v>
          </cell>
        </row>
        <row r="4">
          <cell r="D4" t="str">
            <v>蔺宏亮</v>
          </cell>
        </row>
        <row r="4">
          <cell r="F4">
            <v>13487311896</v>
          </cell>
          <cell r="G4">
            <v>202201150311</v>
          </cell>
          <cell r="H4" t="str">
            <v>     交通运输工程学院</v>
          </cell>
          <cell r="I4" t="str">
            <v>道桥2203</v>
          </cell>
        </row>
        <row r="5">
          <cell r="D5" t="str">
            <v>杨瑞鹏</v>
          </cell>
        </row>
        <row r="5">
          <cell r="F5">
            <v>15731033662</v>
          </cell>
          <cell r="G5">
            <v>202201150301</v>
          </cell>
          <cell r="H5" t="str">
            <v>交通运输工程学院</v>
          </cell>
          <cell r="I5" t="str">
            <v>道桥2203</v>
          </cell>
        </row>
        <row r="6">
          <cell r="D6" t="str">
            <v>廖红敏</v>
          </cell>
        </row>
        <row r="6">
          <cell r="F6">
            <v>13975488970</v>
          </cell>
          <cell r="G6">
            <v>202201150318</v>
          </cell>
          <cell r="H6" t="str">
            <v>交通运输工程学院</v>
          </cell>
          <cell r="I6" t="str">
            <v>道桥2203</v>
          </cell>
        </row>
        <row r="7">
          <cell r="D7" t="str">
            <v>曹炎申</v>
          </cell>
        </row>
        <row r="7">
          <cell r="F7">
            <v>18960722020</v>
          </cell>
          <cell r="G7">
            <v>202209450703</v>
          </cell>
          <cell r="H7" t="str">
            <v>交通运输工程学院</v>
          </cell>
          <cell r="I7" t="str">
            <v>道桥2207班</v>
          </cell>
          <cell r="J7" t="str">
            <v>李伟希</v>
          </cell>
          <cell r="K7" t="str">
            <v>邹志勇</v>
          </cell>
          <cell r="L7" t="str">
            <v>胡康迪</v>
          </cell>
        </row>
        <row r="8">
          <cell r="D8" t="str">
            <v>李伟希</v>
          </cell>
        </row>
        <row r="8">
          <cell r="F8">
            <v>17891013398</v>
          </cell>
          <cell r="G8">
            <v>202209450725</v>
          </cell>
          <cell r="H8" t="str">
            <v>交通运输工程学院</v>
          </cell>
          <cell r="I8" t="str">
            <v>道桥2207班</v>
          </cell>
          <cell r="J8" t="str">
            <v>邹志勇</v>
          </cell>
          <cell r="K8" t="str">
            <v>胡康迪</v>
          </cell>
          <cell r="L8" t="str">
            <v>刘豪宇</v>
          </cell>
        </row>
        <row r="9">
          <cell r="D9" t="str">
            <v>邹志勇</v>
          </cell>
        </row>
        <row r="9">
          <cell r="F9">
            <v>19307498191</v>
          </cell>
          <cell r="G9">
            <v>202209450729</v>
          </cell>
          <cell r="H9" t="str">
            <v>交通运输工程学院</v>
          </cell>
          <cell r="I9" t="str">
            <v>道桥2207班</v>
          </cell>
          <cell r="J9" t="str">
            <v>胡康迪</v>
          </cell>
          <cell r="K9" t="str">
            <v>刘豪宇</v>
          </cell>
          <cell r="L9" t="str">
            <v>刘海龙</v>
          </cell>
        </row>
        <row r="10">
          <cell r="D10" t="str">
            <v>胡康迪</v>
          </cell>
        </row>
        <row r="10">
          <cell r="F10">
            <v>17871901149</v>
          </cell>
          <cell r="G10">
            <v>202209450704</v>
          </cell>
          <cell r="H10" t="str">
            <v>交通运输工程学院</v>
          </cell>
          <cell r="I10" t="str">
            <v>道桥2207班</v>
          </cell>
          <cell r="J10" t="str">
            <v>刘豪宇</v>
          </cell>
          <cell r="K10" t="str">
            <v>刘海龙</v>
          </cell>
          <cell r="L10" t="str">
            <v>胡龙琪</v>
          </cell>
        </row>
        <row r="11">
          <cell r="D11" t="str">
            <v>刘豪宇</v>
          </cell>
        </row>
        <row r="11">
          <cell r="F11">
            <v>13337336078</v>
          </cell>
          <cell r="G11">
            <v>202228020513</v>
          </cell>
          <cell r="H11" t="str">
            <v>交通运输工程学院</v>
          </cell>
          <cell r="I11" t="str">
            <v>道桥2206班</v>
          </cell>
          <cell r="J11" t="str">
            <v>刘海龙</v>
          </cell>
          <cell r="K11" t="str">
            <v>胡龙琪</v>
          </cell>
          <cell r="L11" t="str">
            <v>袁靖峰</v>
          </cell>
        </row>
        <row r="12">
          <cell r="D12" t="str">
            <v>刘海龙</v>
          </cell>
        </row>
        <row r="12">
          <cell r="F12">
            <v>13944148295</v>
          </cell>
          <cell r="G12">
            <v>202228020203</v>
          </cell>
          <cell r="H12" t="str">
            <v>交通运输工程学院</v>
          </cell>
          <cell r="I12" t="str">
            <v>道桥2206班</v>
          </cell>
          <cell r="J12" t="str">
            <v>胡龙琪</v>
          </cell>
          <cell r="K12" t="str">
            <v>袁靖峰</v>
          </cell>
          <cell r="L12" t="str">
            <v>于洋沣</v>
          </cell>
        </row>
        <row r="13">
          <cell r="D13" t="str">
            <v>胡龙琪</v>
          </cell>
        </row>
        <row r="13">
          <cell r="F13">
            <v>19722287735</v>
          </cell>
          <cell r="G13">
            <v>202201150621</v>
          </cell>
          <cell r="H13" t="str">
            <v>交通运输工程学院</v>
          </cell>
          <cell r="I13" t="str">
            <v>道桥2206班</v>
          </cell>
          <cell r="J13" t="str">
            <v>袁靖峰</v>
          </cell>
          <cell r="K13" t="str">
            <v>于洋沣</v>
          </cell>
          <cell r="L13" t="str">
            <v>邱燊鸿</v>
          </cell>
        </row>
        <row r="14">
          <cell r="D14" t="str">
            <v>袁靖峰</v>
          </cell>
        </row>
        <row r="14">
          <cell r="F14">
            <v>17773318275</v>
          </cell>
          <cell r="G14">
            <v>202201150613</v>
          </cell>
          <cell r="H14" t="str">
            <v>交通运输工程学院</v>
          </cell>
          <cell r="I14" t="str">
            <v>道桥2206班</v>
          </cell>
          <cell r="J14" t="str">
            <v>于洋沣</v>
          </cell>
          <cell r="K14" t="str">
            <v>邱燊鸿</v>
          </cell>
          <cell r="L14" t="str">
            <v>李煌</v>
          </cell>
        </row>
        <row r="15">
          <cell r="D15" t="str">
            <v>于洋沣</v>
          </cell>
        </row>
        <row r="15">
          <cell r="F15">
            <v>17871927969</v>
          </cell>
          <cell r="G15">
            <v>202231010216</v>
          </cell>
          <cell r="H15" t="str">
            <v>交通运输工程学院</v>
          </cell>
          <cell r="I15" t="str">
            <v>道桥2204班</v>
          </cell>
          <cell r="J15" t="str">
            <v>邱燊鸿</v>
          </cell>
          <cell r="K15" t="str">
            <v>李煌</v>
          </cell>
          <cell r="L15" t="str">
            <v>姚伯儒</v>
          </cell>
        </row>
        <row r="16">
          <cell r="D16" t="str">
            <v>邱燊鸿</v>
          </cell>
        </row>
        <row r="16">
          <cell r="F16">
            <v>17676977969</v>
          </cell>
          <cell r="G16">
            <v>202201150434</v>
          </cell>
          <cell r="H16" t="str">
            <v>交通运输工程学院</v>
          </cell>
          <cell r="I16" t="str">
            <v>道桥2204班</v>
          </cell>
          <cell r="J16" t="str">
            <v>李煌</v>
          </cell>
          <cell r="K16" t="str">
            <v>姚伯儒</v>
          </cell>
          <cell r="L16" t="str">
            <v>曾铭钰</v>
          </cell>
        </row>
        <row r="17">
          <cell r="D17" t="str">
            <v>李煌</v>
          </cell>
        </row>
        <row r="17">
          <cell r="F17">
            <v>13762591735</v>
          </cell>
          <cell r="G17">
            <v>202201150427</v>
          </cell>
          <cell r="H17" t="str">
            <v>交通运输工程学院</v>
          </cell>
          <cell r="I17" t="str">
            <v>道桥2204班</v>
          </cell>
          <cell r="J17" t="str">
            <v>姚伯儒</v>
          </cell>
          <cell r="K17" t="str">
            <v>曾铭钰</v>
          </cell>
          <cell r="L17" t="str">
            <v>伍恒文</v>
          </cell>
        </row>
        <row r="18">
          <cell r="D18" t="str">
            <v>姚伯儒</v>
          </cell>
        </row>
        <row r="18">
          <cell r="F18">
            <v>15573810637</v>
          </cell>
          <cell r="G18">
            <v>202234010724</v>
          </cell>
          <cell r="H18" t="str">
            <v>交通运输工程学院</v>
          </cell>
          <cell r="I18" t="str">
            <v>道桥2204班</v>
          </cell>
          <cell r="J18" t="str">
            <v>曾铭钰</v>
          </cell>
          <cell r="K18" t="str">
            <v>伍恒文</v>
          </cell>
          <cell r="L18" t="str">
            <v>罗成珏</v>
          </cell>
        </row>
        <row r="19">
          <cell r="D19" t="str">
            <v>曾铭钰</v>
          </cell>
        </row>
        <row r="19">
          <cell r="F19">
            <v>18059701733</v>
          </cell>
          <cell r="G19">
            <v>202204240103</v>
          </cell>
          <cell r="H19" t="str">
            <v>水利与环境工程学院</v>
          </cell>
          <cell r="I19" t="str">
            <v>水卓2201班</v>
          </cell>
          <cell r="J19" t="str">
            <v>伍恒文</v>
          </cell>
          <cell r="K19" t="str">
            <v>罗成珏</v>
          </cell>
          <cell r="L19" t="str">
            <v>梁婉琪</v>
          </cell>
        </row>
        <row r="20">
          <cell r="D20" t="str">
            <v>伍恒文</v>
          </cell>
        </row>
        <row r="20">
          <cell r="F20">
            <v>17873188411</v>
          </cell>
          <cell r="G20">
            <v>202204240110</v>
          </cell>
          <cell r="H20" t="str">
            <v>水利与环境工程学院</v>
          </cell>
          <cell r="I20" t="str">
            <v>水卓2201班</v>
          </cell>
          <cell r="J20" t="str">
            <v>罗成珏</v>
          </cell>
          <cell r="K20" t="str">
            <v>梁婉琪</v>
          </cell>
          <cell r="L20" t="str">
            <v>张小川</v>
          </cell>
        </row>
        <row r="21">
          <cell r="D21" t="str">
            <v>罗成珏</v>
          </cell>
        </row>
        <row r="21">
          <cell r="F21">
            <v>13787143297</v>
          </cell>
          <cell r="G21">
            <v>202204240136</v>
          </cell>
          <cell r="H21" t="str">
            <v>水利与环境工程学院</v>
          </cell>
          <cell r="I21" t="str">
            <v>水卓2201班</v>
          </cell>
          <cell r="J21" t="str">
            <v>梁婉琪</v>
          </cell>
          <cell r="K21" t="str">
            <v>张小川</v>
          </cell>
          <cell r="L21" t="str">
            <v>吴睿恩</v>
          </cell>
        </row>
        <row r="22">
          <cell r="D22" t="str">
            <v>梁婉琪</v>
          </cell>
        </row>
        <row r="22">
          <cell r="F22">
            <v>18377411238</v>
          </cell>
          <cell r="G22">
            <v>202204240141</v>
          </cell>
          <cell r="H22" t="str">
            <v>水利与环境工程学院</v>
          </cell>
          <cell r="I22" t="str">
            <v>水卓2201班</v>
          </cell>
          <cell r="J22" t="str">
            <v>张小川</v>
          </cell>
          <cell r="K22" t="str">
            <v>吴睿恩</v>
          </cell>
          <cell r="L22" t="str">
            <v>赵文龙</v>
          </cell>
        </row>
        <row r="23">
          <cell r="D23" t="str">
            <v>张小川</v>
          </cell>
        </row>
        <row r="23">
          <cell r="F23">
            <v>18390759494</v>
          </cell>
          <cell r="G23">
            <v>202227010220</v>
          </cell>
          <cell r="H23" t="str">
            <v>国际工学院</v>
          </cell>
          <cell r="I23" t="str">
            <v>国际土木2202班</v>
          </cell>
          <cell r="J23" t="str">
            <v>吴睿恩</v>
          </cell>
          <cell r="K23" t="str">
            <v>赵文龙</v>
          </cell>
          <cell r="L23" t="str">
            <v>何培峰</v>
          </cell>
        </row>
        <row r="24">
          <cell r="D24" t="str">
            <v>吴睿恩</v>
          </cell>
        </row>
        <row r="24">
          <cell r="F24">
            <v>18871876886</v>
          </cell>
          <cell r="G24">
            <v>202227010204</v>
          </cell>
          <cell r="H24" t="str">
            <v>国际工学院</v>
          </cell>
          <cell r="I24" t="str">
            <v>国际土木2202班</v>
          </cell>
          <cell r="J24" t="str">
            <v>赵文龙</v>
          </cell>
          <cell r="K24" t="str">
            <v>何培峰</v>
          </cell>
          <cell r="L24" t="str">
            <v>肖鑫城</v>
          </cell>
        </row>
        <row r="25">
          <cell r="D25" t="str">
            <v>赵文龙</v>
          </cell>
        </row>
        <row r="25">
          <cell r="F25">
            <v>19572990098</v>
          </cell>
          <cell r="G25">
            <v>202227010231</v>
          </cell>
          <cell r="H25" t="str">
            <v>国际工学院</v>
          </cell>
          <cell r="I25" t="str">
            <v>国际土木2202班</v>
          </cell>
          <cell r="J25" t="str">
            <v>何培峰</v>
          </cell>
          <cell r="K25" t="str">
            <v>肖鑫城</v>
          </cell>
          <cell r="L25" t="str">
            <v>谢鑫浩</v>
          </cell>
        </row>
        <row r="26">
          <cell r="D26" t="str">
            <v>何培峰</v>
          </cell>
        </row>
        <row r="26">
          <cell r="F26">
            <v>18075537833</v>
          </cell>
          <cell r="G26">
            <v>202227010227</v>
          </cell>
          <cell r="H26" t="str">
            <v>国际工学院</v>
          </cell>
          <cell r="I26" t="str">
            <v>国际土木2202班</v>
          </cell>
          <cell r="J26" t="str">
            <v>肖鑫城</v>
          </cell>
          <cell r="K26" t="str">
            <v>谢鑫浩</v>
          </cell>
          <cell r="L26" t="str">
            <v>张海洋</v>
          </cell>
        </row>
        <row r="27">
          <cell r="D27" t="str">
            <v>肖鑫城</v>
          </cell>
        </row>
        <row r="27">
          <cell r="F27">
            <v>18673806613</v>
          </cell>
          <cell r="G27">
            <v>202201150224</v>
          </cell>
          <cell r="H27" t="str">
            <v>交通运输工程学院</v>
          </cell>
          <cell r="I27" t="str">
            <v>道桥2202班</v>
          </cell>
          <cell r="J27" t="str">
            <v>谢鑫浩</v>
          </cell>
          <cell r="K27" t="str">
            <v>张海洋</v>
          </cell>
          <cell r="L27" t="str">
            <v>杨文韬</v>
          </cell>
        </row>
        <row r="28">
          <cell r="D28" t="str">
            <v>谢鑫浩</v>
          </cell>
        </row>
        <row r="28">
          <cell r="F28">
            <v>15674877349</v>
          </cell>
          <cell r="G28">
            <v>202201150226</v>
          </cell>
          <cell r="H28" t="str">
            <v>交通运输工程学院</v>
          </cell>
          <cell r="I28" t="str">
            <v>道桥2202班</v>
          </cell>
          <cell r="J28" t="str">
            <v>张海洋</v>
          </cell>
          <cell r="K28" t="str">
            <v>杨文韬</v>
          </cell>
          <cell r="L28" t="str">
            <v>潘子文</v>
          </cell>
        </row>
        <row r="29">
          <cell r="D29" t="str">
            <v>张海洋</v>
          </cell>
        </row>
        <row r="29">
          <cell r="F29">
            <v>19308460076</v>
          </cell>
          <cell r="G29">
            <v>202201150221</v>
          </cell>
          <cell r="H29" t="str">
            <v>交通运输工程学院</v>
          </cell>
          <cell r="I29" t="str">
            <v>道桥2202班</v>
          </cell>
          <cell r="J29" t="str">
            <v>杨文韬</v>
          </cell>
          <cell r="K29" t="str">
            <v>潘子文</v>
          </cell>
          <cell r="L29" t="str">
            <v>黄湘峰</v>
          </cell>
        </row>
        <row r="30">
          <cell r="D30" t="str">
            <v>杨文韬</v>
          </cell>
        </row>
        <row r="30">
          <cell r="F30">
            <v>18627365976</v>
          </cell>
          <cell r="G30">
            <v>202201150222</v>
          </cell>
          <cell r="H30" t="str">
            <v>交通运输工程学院</v>
          </cell>
          <cell r="I30" t="str">
            <v>道桥2202班</v>
          </cell>
          <cell r="J30" t="str">
            <v>潘子文</v>
          </cell>
          <cell r="K30" t="str">
            <v>黄湘峰</v>
          </cell>
          <cell r="L30" t="str">
            <v>陈媛媛</v>
          </cell>
        </row>
        <row r="31">
          <cell r="D31" t="str">
            <v>潘子文</v>
          </cell>
        </row>
        <row r="31">
          <cell r="F31">
            <v>13786202619</v>
          </cell>
          <cell r="G31">
            <v>202201210126</v>
          </cell>
          <cell r="H31" t="str">
            <v>交通运输工程学院</v>
          </cell>
          <cell r="I31" t="str">
            <v>道卓2201</v>
          </cell>
          <cell r="J31" t="str">
            <v>黄湘峰</v>
          </cell>
          <cell r="K31" t="str">
            <v>陈媛媛</v>
          </cell>
          <cell r="L31" t="str">
            <v>刘金京</v>
          </cell>
        </row>
        <row r="32">
          <cell r="D32" t="str">
            <v>黄湘峰</v>
          </cell>
        </row>
        <row r="32">
          <cell r="F32">
            <v>17873187410</v>
          </cell>
          <cell r="G32">
            <v>202201210122</v>
          </cell>
          <cell r="H32" t="str">
            <v>交通运输工程学院</v>
          </cell>
          <cell r="I32" t="str">
            <v>道卓 2201</v>
          </cell>
          <cell r="J32" t="str">
            <v>陈媛媛</v>
          </cell>
          <cell r="K32" t="str">
            <v>刘金京</v>
          </cell>
          <cell r="L32">
            <v>0</v>
          </cell>
        </row>
        <row r="33">
          <cell r="D33" t="str">
            <v>陈媛媛</v>
          </cell>
        </row>
        <row r="33">
          <cell r="F33">
            <v>17773209327</v>
          </cell>
          <cell r="G33">
            <v>202201150518</v>
          </cell>
          <cell r="H33" t="str">
            <v>交通运输工程学院</v>
          </cell>
          <cell r="I33" t="str">
            <v>道桥 2205</v>
          </cell>
          <cell r="J33" t="str">
            <v>刘金京</v>
          </cell>
          <cell r="K33">
            <v>0</v>
          </cell>
          <cell r="L33" t="str">
            <v>1、姓名</v>
          </cell>
        </row>
        <row r="34">
          <cell r="D34" t="str">
            <v>刘金京</v>
          </cell>
        </row>
        <row r="34">
          <cell r="F34">
            <v>19896264663</v>
          </cell>
          <cell r="G34">
            <v>202201150510</v>
          </cell>
          <cell r="H34" t="str">
            <v>交通运输工程学院</v>
          </cell>
          <cell r="I34" t="str">
            <v>道桥 2205</v>
          </cell>
          <cell r="J34">
            <v>0</v>
          </cell>
          <cell r="K34" t="str">
            <v>1、姓名</v>
          </cell>
          <cell r="L34" t="str">
            <v>沙龙</v>
          </cell>
        </row>
        <row r="37">
          <cell r="D37" t="str">
            <v>沙龙</v>
          </cell>
        </row>
        <row r="37">
          <cell r="F37">
            <v>18133286701</v>
          </cell>
          <cell r="G37">
            <v>202201150504</v>
          </cell>
          <cell r="H37" t="str">
            <v>交通运输工程学院</v>
          </cell>
          <cell r="I37" t="str">
            <v>道桥2205班</v>
          </cell>
          <cell r="J37" t="str">
            <v>李长宏</v>
          </cell>
          <cell r="K37" t="str">
            <v>祁佳乐</v>
          </cell>
          <cell r="L37" t="str">
            <v>郑琪航</v>
          </cell>
        </row>
        <row r="38">
          <cell r="D38" t="str">
            <v>李长宏</v>
          </cell>
        </row>
        <row r="38">
          <cell r="F38">
            <v>18528392519</v>
          </cell>
          <cell r="G38">
            <v>202201150525</v>
          </cell>
          <cell r="H38" t="str">
            <v>交通运输工程学院</v>
          </cell>
          <cell r="I38" t="str">
            <v>道桥2205班</v>
          </cell>
          <cell r="J38" t="str">
            <v>祁佳乐</v>
          </cell>
          <cell r="K38" t="str">
            <v>郑琪航</v>
          </cell>
          <cell r="L38" t="str">
            <v>钟建东</v>
          </cell>
        </row>
        <row r="39">
          <cell r="D39" t="str">
            <v>祁佳乐</v>
          </cell>
        </row>
        <row r="39">
          <cell r="F39">
            <v>18711145618</v>
          </cell>
          <cell r="G39">
            <v>202201150503</v>
          </cell>
          <cell r="H39" t="str">
            <v>交通运输工程学院</v>
          </cell>
          <cell r="I39" t="str">
            <v>道桥2205班</v>
          </cell>
          <cell r="J39" t="str">
            <v>郑琪航</v>
          </cell>
          <cell r="K39" t="str">
            <v>钟建东</v>
          </cell>
          <cell r="L39" t="str">
            <v>崔艺鸣</v>
          </cell>
        </row>
        <row r="40">
          <cell r="D40" t="str">
            <v>郑琪航</v>
          </cell>
        </row>
        <row r="40">
          <cell r="F40">
            <v>18133286701</v>
          </cell>
          <cell r="G40">
            <v>202201150506</v>
          </cell>
          <cell r="H40" t="str">
            <v>工程学院交通运输</v>
          </cell>
          <cell r="I40" t="str">
            <v>道桥2205班</v>
          </cell>
          <cell r="J40" t="str">
            <v>钟建东</v>
          </cell>
          <cell r="K40" t="str">
            <v>崔艺鸣</v>
          </cell>
          <cell r="L40" t="str">
            <v>龙一滨</v>
          </cell>
        </row>
        <row r="41">
          <cell r="D41" t="str">
            <v>钟建东</v>
          </cell>
        </row>
        <row r="41">
          <cell r="F41">
            <v>17873140292</v>
          </cell>
          <cell r="G41">
            <v>202227010218</v>
          </cell>
          <cell r="H41" t="str">
            <v>国际工学院</v>
          </cell>
          <cell r="I41" t="str">
            <v>国际土木2202班</v>
          </cell>
          <cell r="J41" t="str">
            <v>崔艺鸣</v>
          </cell>
          <cell r="K41" t="str">
            <v>龙一滨</v>
          </cell>
          <cell r="L41" t="str">
            <v>陈运颀 </v>
          </cell>
        </row>
        <row r="42">
          <cell r="D42" t="str">
            <v>崔艺鸣</v>
          </cell>
        </row>
        <row r="42">
          <cell r="F42">
            <v>17656251747</v>
          </cell>
          <cell r="G42">
            <v>202227010202</v>
          </cell>
          <cell r="H42" t="str">
            <v>国际工学院</v>
          </cell>
          <cell r="I42" t="str">
            <v>国际土木2202班</v>
          </cell>
          <cell r="J42" t="str">
            <v>龙一滨</v>
          </cell>
          <cell r="K42" t="str">
            <v>陈运颀 </v>
          </cell>
          <cell r="L42" t="str">
            <v>魏润生</v>
          </cell>
        </row>
        <row r="43">
          <cell r="D43" t="str">
            <v>龙一滨</v>
          </cell>
        </row>
        <row r="43">
          <cell r="F43">
            <v>15974371585</v>
          </cell>
          <cell r="G43">
            <v>202227010214</v>
          </cell>
          <cell r="H43" t="str">
            <v>国际工学院</v>
          </cell>
          <cell r="I43" t="str">
            <v>国际土木2202班</v>
          </cell>
          <cell r="J43" t="str">
            <v>陈运颀 </v>
          </cell>
          <cell r="K43" t="str">
            <v>魏润生</v>
          </cell>
          <cell r="L43" t="str">
            <v>鲁立</v>
          </cell>
        </row>
        <row r="44">
          <cell r="D44" t="str">
            <v>陈运颀 </v>
          </cell>
        </row>
        <row r="44">
          <cell r="F44">
            <v>17872323661</v>
          </cell>
          <cell r="G44">
            <v>202227010209</v>
          </cell>
          <cell r="H44" t="str">
            <v>国际工学院</v>
          </cell>
          <cell r="I44" t="str">
            <v>国际土木2202班</v>
          </cell>
          <cell r="J44" t="str">
            <v>魏润生</v>
          </cell>
          <cell r="K44" t="str">
            <v>鲁立</v>
          </cell>
          <cell r="L44" t="str">
            <v>殷子涵</v>
          </cell>
        </row>
        <row r="45">
          <cell r="D45" t="str">
            <v>魏润生</v>
          </cell>
        </row>
        <row r="45">
          <cell r="F45">
            <v>17891000495</v>
          </cell>
          <cell r="G45">
            <v>202201140602</v>
          </cell>
          <cell r="H45" t="str">
            <v>交通工程学院</v>
          </cell>
          <cell r="I45" t="str">
            <v>交工2202班</v>
          </cell>
          <cell r="J45" t="str">
            <v>鲁立</v>
          </cell>
          <cell r="K45" t="str">
            <v>殷子涵</v>
          </cell>
          <cell r="L45" t="str">
            <v>刘鹏</v>
          </cell>
        </row>
        <row r="46">
          <cell r="D46" t="str">
            <v>鲁立</v>
          </cell>
        </row>
        <row r="46">
          <cell r="F46">
            <v>17763630575</v>
          </cell>
          <cell r="G46">
            <v>202201140623</v>
          </cell>
          <cell r="H46" t="str">
            <v>交通工程学院</v>
          </cell>
          <cell r="I46" t="str">
            <v>道桥2202班</v>
          </cell>
          <cell r="J46" t="str">
            <v>殷子涵</v>
          </cell>
          <cell r="K46" t="str">
            <v>刘鹏</v>
          </cell>
          <cell r="L46" t="str">
            <v>肖增祥</v>
          </cell>
        </row>
        <row r="47">
          <cell r="D47" t="str">
            <v>殷子涵</v>
          </cell>
        </row>
        <row r="47">
          <cell r="F47">
            <v>17758852480</v>
          </cell>
          <cell r="G47">
            <v>202201140405</v>
          </cell>
          <cell r="H47" t="str">
            <v>交通工程学院</v>
          </cell>
          <cell r="I47" t="str">
            <v>交工2203班</v>
          </cell>
          <cell r="J47" t="str">
            <v>刘鹏</v>
          </cell>
          <cell r="K47" t="str">
            <v>肖增祥</v>
          </cell>
          <cell r="L47" t="str">
            <v>罗辉</v>
          </cell>
        </row>
        <row r="48">
          <cell r="D48" t="str">
            <v>刘鹏</v>
          </cell>
        </row>
        <row r="48">
          <cell r="F48">
            <v>19892906515</v>
          </cell>
          <cell r="G48">
            <v>202206010521</v>
          </cell>
          <cell r="H48" t="str">
            <v>交通工程学院</v>
          </cell>
          <cell r="I48" t="str">
            <v>交工2201班</v>
          </cell>
        </row>
        <row r="49">
          <cell r="D49" t="str">
            <v>肖增祥</v>
          </cell>
        </row>
        <row r="49">
          <cell r="F49">
            <v>18033030779</v>
          </cell>
          <cell r="G49">
            <v>202201050414</v>
          </cell>
          <cell r="H49" t="str">
            <v>交通运输工程学院</v>
          </cell>
          <cell r="I49" t="str">
            <v>工管2204</v>
          </cell>
          <cell r="J49" t="str">
            <v>罗辉</v>
          </cell>
          <cell r="K49" t="str">
            <v>尹文皓</v>
          </cell>
          <cell r="L49" t="str">
            <v>容煜达</v>
          </cell>
        </row>
        <row r="50">
          <cell r="D50" t="str">
            <v>罗辉</v>
          </cell>
        </row>
        <row r="50">
          <cell r="F50">
            <v>19313011168</v>
          </cell>
          <cell r="G50">
            <v>202201050426</v>
          </cell>
          <cell r="H50" t="str">
            <v>交通运输工程学院</v>
          </cell>
          <cell r="I50" t="str">
            <v>工管2204</v>
          </cell>
        </row>
        <row r="51">
          <cell r="D51" t="str">
            <v>尹文皓</v>
          </cell>
        </row>
        <row r="51">
          <cell r="F51">
            <v>13135316441</v>
          </cell>
          <cell r="G51">
            <v>202201050427</v>
          </cell>
          <cell r="H51" t="str">
            <v>交通运输工程学院</v>
          </cell>
          <cell r="I51" t="str">
            <v>工管2204</v>
          </cell>
        </row>
        <row r="52">
          <cell r="D52" t="str">
            <v>容煜达</v>
          </cell>
        </row>
        <row r="52">
          <cell r="F52">
            <v>17873560687</v>
          </cell>
          <cell r="G52">
            <v>202201050416</v>
          </cell>
          <cell r="H52" t="str">
            <v>交通运输工程学院</v>
          </cell>
          <cell r="I52" t="str">
            <v>工管2204</v>
          </cell>
        </row>
        <row r="53">
          <cell r="D53" t="str">
            <v>谢艳芳</v>
          </cell>
        </row>
        <row r="53">
          <cell r="F53">
            <v>17873146837</v>
          </cell>
          <cell r="G53">
            <v>202204080229</v>
          </cell>
          <cell r="H53" t="str">
            <v>水利与环境工程学院</v>
          </cell>
          <cell r="I53" t="str">
            <v>水电2201班</v>
          </cell>
          <cell r="J53" t="str">
            <v>余铭婕</v>
          </cell>
          <cell r="K53" t="str">
            <v>赵骅</v>
          </cell>
          <cell r="L53" t="str">
            <v>黄永祥</v>
          </cell>
        </row>
        <row r="54">
          <cell r="D54" t="str">
            <v>余铭婕</v>
          </cell>
        </row>
        <row r="54">
          <cell r="F54">
            <v>15673268647</v>
          </cell>
          <cell r="G54">
            <v>202204080214</v>
          </cell>
          <cell r="H54" t="str">
            <v>水利与环境工程学院</v>
          </cell>
          <cell r="I54" t="str">
            <v>水文2201班</v>
          </cell>
        </row>
        <row r="55">
          <cell r="D55" t="str">
            <v>赵骅</v>
          </cell>
        </row>
        <row r="55">
          <cell r="F55">
            <v>13484712515</v>
          </cell>
          <cell r="G55">
            <v>202204080202</v>
          </cell>
          <cell r="H55" t="str">
            <v>水利与环境工程学院</v>
          </cell>
          <cell r="I55" t="str">
            <v>港航2201班</v>
          </cell>
        </row>
        <row r="56">
          <cell r="D56" t="str">
            <v>黄永祥</v>
          </cell>
        </row>
        <row r="56">
          <cell r="F56">
            <v>13203172480</v>
          </cell>
          <cell r="G56">
            <v>202204080223</v>
          </cell>
          <cell r="H56" t="str">
            <v>水利与环境工程学院</v>
          </cell>
          <cell r="I56" t="str">
            <v>港航2201班</v>
          </cell>
        </row>
      </sheetData>
      <sheetData sheetId="3">
        <row r="3">
          <cell r="D3" t="str">
            <v>丁思妤</v>
          </cell>
        </row>
        <row r="3">
          <cell r="F3">
            <v>16680919106</v>
          </cell>
          <cell r="G3" t="str">
            <v>202201160107</v>
          </cell>
          <cell r="H3" t="str">
            <v>交通运输工程学院</v>
          </cell>
          <cell r="I3" t="str">
            <v>遥感2201</v>
          </cell>
          <cell r="J3" t="str">
            <v>曾邓乐</v>
          </cell>
          <cell r="K3" t="str">
            <v>沈蓟妍</v>
          </cell>
          <cell r="L3" t="str">
            <v>阮思怡 </v>
          </cell>
        </row>
        <row r="4">
          <cell r="D4" t="str">
            <v>曾邓乐</v>
          </cell>
        </row>
        <row r="4">
          <cell r="F4">
            <v>1787258861</v>
          </cell>
          <cell r="G4" t="str">
            <v>202201830226</v>
          </cell>
          <cell r="H4" t="str">
            <v>交通运输工程学院</v>
          </cell>
          <cell r="I4" t="str">
            <v>测绘2202</v>
          </cell>
          <cell r="J4" t="str">
            <v>沈蓟妍</v>
          </cell>
          <cell r="K4" t="str">
            <v>阮思怡 </v>
          </cell>
          <cell r="L4" t="str">
            <v>游博中</v>
          </cell>
        </row>
        <row r="5">
          <cell r="D5" t="str">
            <v>沈蓟妍</v>
          </cell>
        </row>
        <row r="5">
          <cell r="F5">
            <v>18692640113</v>
          </cell>
          <cell r="G5">
            <v>202201160216</v>
          </cell>
          <cell r="H5" t="str">
            <v>交通运输工程学院</v>
          </cell>
          <cell r="I5" t="str">
            <v>遥感2202</v>
          </cell>
          <cell r="J5" t="str">
            <v>阮思怡 </v>
          </cell>
          <cell r="K5" t="str">
            <v>游博中</v>
          </cell>
          <cell r="L5" t="str">
            <v>李俊</v>
          </cell>
        </row>
        <row r="6">
          <cell r="D6" t="str">
            <v>阮思怡 </v>
          </cell>
        </row>
        <row r="6">
          <cell r="F6">
            <v>15674976159</v>
          </cell>
          <cell r="G6">
            <v>202201030223</v>
          </cell>
          <cell r="H6" t="str">
            <v>交通运输工程学院</v>
          </cell>
          <cell r="I6" t="str">
            <v>测绘2202</v>
          </cell>
          <cell r="J6" t="str">
            <v>游博中</v>
          </cell>
          <cell r="K6" t="str">
            <v>李俊</v>
          </cell>
          <cell r="L6" t="str">
            <v>刘唐位</v>
          </cell>
        </row>
        <row r="7">
          <cell r="D7" t="str">
            <v>游博中</v>
          </cell>
        </row>
        <row r="7">
          <cell r="F7">
            <v>19196130203</v>
          </cell>
          <cell r="G7">
            <v>202201030225</v>
          </cell>
          <cell r="H7" t="str">
            <v>交通运输工程学院</v>
          </cell>
          <cell r="I7" t="str">
            <v>测绘工程</v>
          </cell>
          <cell r="J7" t="str">
            <v>李俊</v>
          </cell>
          <cell r="K7" t="str">
            <v>刘唐位</v>
          </cell>
          <cell r="L7" t="str">
            <v>宋殷丞</v>
          </cell>
        </row>
        <row r="8">
          <cell r="D8" t="str">
            <v>李俊</v>
          </cell>
        </row>
        <row r="8">
          <cell r="F8">
            <v>19720119644</v>
          </cell>
          <cell r="G8">
            <v>202201160222</v>
          </cell>
          <cell r="H8" t="str">
            <v>交通运输工程学院</v>
          </cell>
          <cell r="I8" t="str">
            <v>遥感科学与技术</v>
          </cell>
          <cell r="J8" t="str">
            <v>刘唐位</v>
          </cell>
          <cell r="K8" t="str">
            <v>宋殷丞</v>
          </cell>
          <cell r="L8" t="str">
            <v>郭融</v>
          </cell>
        </row>
        <row r="9">
          <cell r="D9" t="str">
            <v>刘唐位</v>
          </cell>
        </row>
        <row r="9">
          <cell r="F9">
            <v>19720119651</v>
          </cell>
          <cell r="G9">
            <v>202201160223</v>
          </cell>
          <cell r="H9" t="str">
            <v>交通运输工程学院</v>
          </cell>
          <cell r="I9" t="str">
            <v>遥感科学与技术</v>
          </cell>
          <cell r="J9" t="str">
            <v>宋殷丞</v>
          </cell>
          <cell r="K9" t="str">
            <v>郭融</v>
          </cell>
          <cell r="L9" t="str">
            <v>唐婕</v>
          </cell>
        </row>
        <row r="10">
          <cell r="D10" t="str">
            <v>宋殷丞</v>
          </cell>
        </row>
        <row r="10">
          <cell r="F10">
            <v>15917611731</v>
          </cell>
          <cell r="G10">
            <v>202201030233</v>
          </cell>
          <cell r="H10" t="str">
            <v>交通运输工程学院</v>
          </cell>
          <cell r="I10" t="str">
            <v>测绘工程</v>
          </cell>
          <cell r="J10" t="str">
            <v>郭融</v>
          </cell>
          <cell r="K10" t="str">
            <v>唐婕</v>
          </cell>
          <cell r="L10" t="str">
            <v>肖文青</v>
          </cell>
        </row>
        <row r="11">
          <cell r="D11" t="str">
            <v>郭融</v>
          </cell>
        </row>
        <row r="11">
          <cell r="F11">
            <v>1394847698</v>
          </cell>
          <cell r="G11">
            <v>202201160119</v>
          </cell>
          <cell r="H11" t="str">
            <v>交通运输工程学院</v>
          </cell>
          <cell r="I11" t="str">
            <v>遥感2201班</v>
          </cell>
          <cell r="J11" t="str">
            <v>唐婕</v>
          </cell>
          <cell r="K11" t="str">
            <v>肖文青</v>
          </cell>
          <cell r="L11" t="str">
            <v>杨阳</v>
          </cell>
        </row>
        <row r="12">
          <cell r="D12" t="str">
            <v>唐婕</v>
          </cell>
        </row>
        <row r="12">
          <cell r="F12">
            <v>2763610303</v>
          </cell>
          <cell r="G12">
            <v>202209450824</v>
          </cell>
          <cell r="H12" t="str">
            <v>交通运输工程学院</v>
          </cell>
          <cell r="I12" t="str">
            <v>遥感2201班</v>
          </cell>
          <cell r="J12" t="str">
            <v>肖文青</v>
          </cell>
          <cell r="K12" t="str">
            <v>杨阳</v>
          </cell>
          <cell r="L12">
            <v>0</v>
          </cell>
        </row>
        <row r="13">
          <cell r="D13" t="str">
            <v>肖文青</v>
          </cell>
        </row>
        <row r="13">
          <cell r="F13">
            <v>3294753121</v>
          </cell>
          <cell r="G13">
            <v>202201160112</v>
          </cell>
          <cell r="H13" t="str">
            <v>交通运输工程学院</v>
          </cell>
          <cell r="I13" t="str">
            <v>遥感2201班</v>
          </cell>
          <cell r="J13" t="str">
            <v>杨阳</v>
          </cell>
          <cell r="K13">
            <v>0</v>
          </cell>
          <cell r="L13">
            <v>0</v>
          </cell>
        </row>
        <row r="14">
          <cell r="D14" t="str">
            <v>杨阳</v>
          </cell>
        </row>
        <row r="14">
          <cell r="F14">
            <v>2928499781</v>
          </cell>
          <cell r="G14">
            <v>202201160114</v>
          </cell>
          <cell r="H14" t="str">
            <v>交通运输工程学院</v>
          </cell>
          <cell r="I14" t="str">
            <v>遥感2201班</v>
          </cell>
          <cell r="J14">
            <v>0</v>
          </cell>
          <cell r="K14">
            <v>0</v>
          </cell>
          <cell r="L14">
            <v>0</v>
          </cell>
        </row>
        <row r="15">
          <cell r="J15">
            <v>0</v>
          </cell>
          <cell r="K15">
            <v>0</v>
          </cell>
          <cell r="L15">
            <v>0</v>
          </cell>
        </row>
        <row r="16">
          <cell r="J16">
            <v>0</v>
          </cell>
          <cell r="K16">
            <v>0</v>
          </cell>
          <cell r="L16" t="str">
            <v>缴曦真</v>
          </cell>
        </row>
        <row r="17">
          <cell r="J17">
            <v>0</v>
          </cell>
          <cell r="K17" t="str">
            <v>缴曦真</v>
          </cell>
          <cell r="L17" t="str">
            <v>江小康</v>
          </cell>
        </row>
        <row r="18">
          <cell r="J18" t="str">
            <v>缴曦真</v>
          </cell>
          <cell r="K18" t="str">
            <v>江小康</v>
          </cell>
          <cell r="L18" t="str">
            <v>易鹏</v>
          </cell>
        </row>
        <row r="19">
          <cell r="D19" t="str">
            <v>缴曦真</v>
          </cell>
        </row>
        <row r="19">
          <cell r="F19">
            <v>15734884899</v>
          </cell>
          <cell r="G19">
            <v>202201030203</v>
          </cell>
          <cell r="H19" t="str">
            <v>交通运输工程学院</v>
          </cell>
          <cell r="I19" t="str">
            <v>测绘2202班</v>
          </cell>
          <cell r="J19" t="str">
            <v>江小康</v>
          </cell>
          <cell r="K19" t="str">
            <v>易鹏</v>
          </cell>
          <cell r="L19" t="str">
            <v>张楚晗</v>
          </cell>
        </row>
        <row r="20">
          <cell r="D20" t="str">
            <v>江小康</v>
          </cell>
        </row>
        <row r="20">
          <cell r="F20">
            <v>18773408208</v>
          </cell>
          <cell r="G20">
            <v>202201030218</v>
          </cell>
          <cell r="H20" t="str">
            <v>交通运输工程学院</v>
          </cell>
          <cell r="I20" t="str">
            <v>测绘2202班</v>
          </cell>
          <cell r="J20" t="str">
            <v>易鹏</v>
          </cell>
          <cell r="K20" t="str">
            <v>张楚晗</v>
          </cell>
          <cell r="L20" t="str">
            <v>周家润</v>
          </cell>
        </row>
        <row r="21">
          <cell r="D21" t="str">
            <v>易鹏</v>
          </cell>
        </row>
        <row r="21">
          <cell r="F21">
            <v>18975349709</v>
          </cell>
          <cell r="G21">
            <v>202201030216</v>
          </cell>
          <cell r="H21" t="str">
            <v>交通运输工程学院</v>
          </cell>
          <cell r="I21" t="str">
            <v>测绘2202班</v>
          </cell>
          <cell r="J21" t="str">
            <v>张楚晗</v>
          </cell>
          <cell r="K21" t="str">
            <v>周家润</v>
          </cell>
          <cell r="L21" t="str">
            <v>邹悦</v>
          </cell>
        </row>
        <row r="22">
          <cell r="D22" t="str">
            <v>张楚晗</v>
          </cell>
        </row>
        <row r="22">
          <cell r="F22">
            <v>17790655583</v>
          </cell>
          <cell r="G22">
            <v>202201150303</v>
          </cell>
          <cell r="H22" t="str">
            <v>交通运输工程学院</v>
          </cell>
          <cell r="I22" t="str">
            <v>道桥2203班</v>
          </cell>
          <cell r="J22" t="str">
            <v>周家润</v>
          </cell>
          <cell r="K22" t="str">
            <v>邹悦</v>
          </cell>
          <cell r="L22" t="str">
            <v>杨喆龙</v>
          </cell>
        </row>
        <row r="23">
          <cell r="D23" t="str">
            <v>周家润</v>
          </cell>
        </row>
        <row r="23">
          <cell r="F23">
            <v>19164000617</v>
          </cell>
          <cell r="G23">
            <v>202201160104</v>
          </cell>
          <cell r="H23" t="str">
            <v>交通运输工程学院</v>
          </cell>
          <cell r="I23" t="str">
            <v>遥感2201班</v>
          </cell>
          <cell r="J23" t="str">
            <v>邹悦</v>
          </cell>
          <cell r="K23" t="str">
            <v>杨喆龙</v>
          </cell>
          <cell r="L23" t="str">
            <v>周道远</v>
          </cell>
        </row>
        <row r="24">
          <cell r="D24" t="str">
            <v>邹悦</v>
          </cell>
        </row>
        <row r="24">
          <cell r="F24">
            <v>13556228458</v>
          </cell>
          <cell r="G24">
            <v>202201030132</v>
          </cell>
          <cell r="H24" t="str">
            <v>交通运输工程学院</v>
          </cell>
          <cell r="I24" t="str">
            <v>测绘2201班</v>
          </cell>
          <cell r="J24" t="str">
            <v>杨喆龙</v>
          </cell>
          <cell r="K24" t="str">
            <v>周道远</v>
          </cell>
          <cell r="L24" t="str">
            <v>容梓竣</v>
          </cell>
        </row>
        <row r="25">
          <cell r="D25" t="str">
            <v>杨喆龙</v>
          </cell>
        </row>
        <row r="25">
          <cell r="F25">
            <v>19307495860</v>
          </cell>
          <cell r="G25">
            <v>202201030121</v>
          </cell>
          <cell r="H25" t="str">
            <v>交通运输工程学院</v>
          </cell>
          <cell r="I25" t="str">
            <v>测绘2201班</v>
          </cell>
          <cell r="J25" t="str">
            <v>周道远</v>
          </cell>
          <cell r="K25" t="str">
            <v>容梓竣</v>
          </cell>
          <cell r="L25" t="str">
            <v>黄丽兰</v>
          </cell>
        </row>
        <row r="26">
          <cell r="D26" t="str">
            <v>周道远</v>
          </cell>
        </row>
        <row r="26">
          <cell r="F26">
            <v>19307495859</v>
          </cell>
          <cell r="G26">
            <v>202201030119</v>
          </cell>
          <cell r="H26" t="str">
            <v>交通运输工程学院</v>
          </cell>
          <cell r="I26" t="str">
            <v>测绘2201班</v>
          </cell>
          <cell r="J26" t="str">
            <v>容梓竣</v>
          </cell>
          <cell r="K26" t="str">
            <v>黄丽兰</v>
          </cell>
          <cell r="L26" t="str">
            <v>龚仪婷</v>
          </cell>
        </row>
        <row r="27">
          <cell r="D27" t="str">
            <v>容梓竣</v>
          </cell>
        </row>
        <row r="27">
          <cell r="F27">
            <v>19898856278</v>
          </cell>
          <cell r="G27">
            <v>202201160109</v>
          </cell>
          <cell r="H27" t="str">
            <v>交通运输工程学院</v>
          </cell>
          <cell r="I27" t="str">
            <v>遥感2201班</v>
          </cell>
          <cell r="J27" t="str">
            <v>黄丽兰</v>
          </cell>
          <cell r="K27" t="str">
            <v>龚仪婷</v>
          </cell>
          <cell r="L27" t="str">
            <v>周嘉诚</v>
          </cell>
        </row>
        <row r="28">
          <cell r="D28" t="str">
            <v>黄丽兰</v>
          </cell>
        </row>
        <row r="28">
          <cell r="F28">
            <v>15580158836</v>
          </cell>
          <cell r="G28">
            <v>202201160132</v>
          </cell>
          <cell r="H28" t="str">
            <v>交通运输工程学院</v>
          </cell>
          <cell r="I28" t="str">
            <v>遥感2201班</v>
          </cell>
          <cell r="J28" t="str">
            <v>龚仪婷</v>
          </cell>
          <cell r="K28" t="str">
            <v>周嘉诚</v>
          </cell>
          <cell r="L28">
            <v>0</v>
          </cell>
        </row>
        <row r="29">
          <cell r="D29" t="str">
            <v>龚仪婷</v>
          </cell>
        </row>
        <row r="29">
          <cell r="F29">
            <v>13928627035</v>
          </cell>
          <cell r="G29">
            <v>202201160133</v>
          </cell>
          <cell r="H29" t="str">
            <v>交通运输工程学院</v>
          </cell>
          <cell r="I29" t="str">
            <v>遥感2201班</v>
          </cell>
          <cell r="J29" t="str">
            <v>周嘉诚</v>
          </cell>
          <cell r="K29">
            <v>0</v>
          </cell>
          <cell r="L29">
            <v>0</v>
          </cell>
        </row>
        <row r="30">
          <cell r="D30" t="str">
            <v>周嘉诚</v>
          </cell>
        </row>
        <row r="30">
          <cell r="F30">
            <v>19311618902</v>
          </cell>
          <cell r="G30">
            <v>202201160108</v>
          </cell>
          <cell r="H30" t="str">
            <v>交通运输工程学院</v>
          </cell>
          <cell r="I30" t="str">
            <v>遥感2201班</v>
          </cell>
          <cell r="J30">
            <v>0</v>
          </cell>
          <cell r="K30">
            <v>0</v>
          </cell>
          <cell r="L30">
            <v>0</v>
          </cell>
        </row>
        <row r="31">
          <cell r="J31">
            <v>0</v>
          </cell>
          <cell r="K31">
            <v>0</v>
          </cell>
          <cell r="L31">
            <v>0</v>
          </cell>
        </row>
        <row r="32">
          <cell r="J32">
            <v>0</v>
          </cell>
          <cell r="K32">
            <v>0</v>
          </cell>
          <cell r="L32">
            <v>0</v>
          </cell>
        </row>
        <row r="33">
          <cell r="J33">
            <v>0</v>
          </cell>
          <cell r="K33">
            <v>0</v>
          </cell>
          <cell r="L33" t="str">
            <v>1、姓名</v>
          </cell>
        </row>
        <row r="34">
          <cell r="J34">
            <v>0</v>
          </cell>
          <cell r="K34" t="str">
            <v>1、姓名</v>
          </cell>
          <cell r="L34" t="str">
            <v>欧阳立翔</v>
          </cell>
        </row>
        <row r="37">
          <cell r="D37" t="str">
            <v>欧阳立翔</v>
          </cell>
        </row>
        <row r="37">
          <cell r="F37">
            <v>18473477681</v>
          </cell>
          <cell r="G37">
            <v>202201160113</v>
          </cell>
          <cell r="H37" t="str">
            <v>交通运输工程学院</v>
          </cell>
          <cell r="I37" t="str">
            <v>遥感科学与技术</v>
          </cell>
          <cell r="J37" t="str">
            <v>张俊杰</v>
          </cell>
          <cell r="K37" t="str">
            <v>向昱豪</v>
          </cell>
          <cell r="L37" t="str">
            <v>黄颜曦</v>
          </cell>
        </row>
        <row r="38">
          <cell r="D38" t="str">
            <v>张俊杰</v>
          </cell>
        </row>
        <row r="38">
          <cell r="F38">
            <v>18574785115</v>
          </cell>
          <cell r="G38">
            <v>202201160111</v>
          </cell>
          <cell r="H38" t="str">
            <v>交通运输工程学院</v>
          </cell>
          <cell r="I38" t="str">
            <v>遥感科学与技术</v>
          </cell>
          <cell r="J38" t="str">
            <v>向昱豪</v>
          </cell>
          <cell r="K38" t="str">
            <v>黄颜曦</v>
          </cell>
          <cell r="L38" t="str">
            <v>张承瑾</v>
          </cell>
        </row>
        <row r="39">
          <cell r="D39" t="str">
            <v>向昱豪</v>
          </cell>
        </row>
        <row r="39">
          <cell r="F39">
            <v>17374475926</v>
          </cell>
          <cell r="G39">
            <v>202201160126</v>
          </cell>
          <cell r="H39" t="str">
            <v>交通运输工程学院</v>
          </cell>
          <cell r="I39" t="str">
            <v>遥感科学与技术</v>
          </cell>
          <cell r="J39" t="str">
            <v>黄颜曦</v>
          </cell>
          <cell r="K39" t="str">
            <v>张承瑾</v>
          </cell>
          <cell r="L39" t="str">
            <v>潘顺</v>
          </cell>
        </row>
        <row r="40">
          <cell r="D40" t="str">
            <v>黄颜曦</v>
          </cell>
        </row>
        <row r="40">
          <cell r="F40">
            <v>18174403585</v>
          </cell>
          <cell r="G40">
            <v>202202140830</v>
          </cell>
          <cell r="H40" t="str">
            <v>交通运输工程学院</v>
          </cell>
          <cell r="I40" t="str">
            <v>遥感科学与技术</v>
          </cell>
          <cell r="J40" t="str">
            <v>张承瑾</v>
          </cell>
          <cell r="K40" t="str">
            <v>潘顺</v>
          </cell>
          <cell r="L40" t="str">
            <v>周汝佳</v>
          </cell>
        </row>
        <row r="41">
          <cell r="D41" t="str">
            <v>张承瑾</v>
          </cell>
        </row>
        <row r="41">
          <cell r="F41">
            <v>13874970863</v>
          </cell>
          <cell r="G41">
            <v>202201030111</v>
          </cell>
          <cell r="H41" t="str">
            <v>交通运输工程学院</v>
          </cell>
          <cell r="I41" t="str">
            <v>测绘2201班</v>
          </cell>
          <cell r="J41" t="str">
            <v>潘顺</v>
          </cell>
          <cell r="K41" t="str">
            <v>周汝佳</v>
          </cell>
          <cell r="L41" t="str">
            <v>王幸华</v>
          </cell>
        </row>
        <row r="42">
          <cell r="D42" t="str">
            <v>潘顺</v>
          </cell>
        </row>
        <row r="42">
          <cell r="F42">
            <v>13723885129</v>
          </cell>
          <cell r="G42">
            <v>202201030112</v>
          </cell>
          <cell r="H42" t="str">
            <v>交通运输工程学院</v>
          </cell>
          <cell r="I42" t="str">
            <v>测绘2201班</v>
          </cell>
          <cell r="J42" t="str">
            <v>周汝佳</v>
          </cell>
          <cell r="K42" t="str">
            <v>王幸华</v>
          </cell>
          <cell r="L42" t="str">
            <v>邬明晖</v>
          </cell>
        </row>
        <row r="43">
          <cell r="D43" t="str">
            <v>周汝佳</v>
          </cell>
        </row>
        <row r="43">
          <cell r="F43">
            <v>15007308913</v>
          </cell>
          <cell r="G43">
            <v>202201030123</v>
          </cell>
          <cell r="H43" t="str">
            <v>交通运输工程学院</v>
          </cell>
          <cell r="I43" t="str">
            <v>测绘2201班</v>
          </cell>
          <cell r="J43" t="str">
            <v>王幸华</v>
          </cell>
          <cell r="K43" t="str">
            <v>邬明晖</v>
          </cell>
          <cell r="L43" t="str">
            <v>王若麟</v>
          </cell>
        </row>
        <row r="44">
          <cell r="D44" t="str">
            <v>王幸华</v>
          </cell>
        </row>
        <row r="44">
          <cell r="F44">
            <v>15273933680</v>
          </cell>
          <cell r="G44">
            <v>202201030120</v>
          </cell>
          <cell r="H44" t="str">
            <v>交通运输工程学院</v>
          </cell>
          <cell r="I44" t="str">
            <v>测绘2201班</v>
          </cell>
          <cell r="J44" t="str">
            <v>邬明晖</v>
          </cell>
          <cell r="K44" t="str">
            <v>王若麟</v>
          </cell>
          <cell r="L44" t="str">
            <v>吕昀</v>
          </cell>
        </row>
        <row r="45">
          <cell r="D45" t="str">
            <v>邬明晖</v>
          </cell>
        </row>
        <row r="45">
          <cell r="F45">
            <v>13855034896</v>
          </cell>
          <cell r="G45">
            <v>202201030105</v>
          </cell>
          <cell r="H45" t="str">
            <v>交通运输工程学院</v>
          </cell>
          <cell r="I45" t="str">
            <v>测绘2201班</v>
          </cell>
          <cell r="J45" t="str">
            <v>王若麟</v>
          </cell>
          <cell r="K45" t="str">
            <v>吕昀</v>
          </cell>
          <cell r="L45" t="str">
            <v>蒙天豪</v>
          </cell>
        </row>
        <row r="46">
          <cell r="D46" t="str">
            <v>王若麟</v>
          </cell>
        </row>
        <row r="46">
          <cell r="F46">
            <v>13342515728</v>
          </cell>
          <cell r="G46">
            <v>202201030109</v>
          </cell>
          <cell r="H46" t="str">
            <v>交通运输工程学院</v>
          </cell>
          <cell r="I46" t="str">
            <v>测绘2201班</v>
          </cell>
          <cell r="J46" t="str">
            <v>吕昀</v>
          </cell>
          <cell r="K46" t="str">
            <v>蒙天豪</v>
          </cell>
          <cell r="L46">
            <v>0</v>
          </cell>
        </row>
        <row r="47">
          <cell r="D47" t="str">
            <v>吕昀</v>
          </cell>
        </row>
        <row r="47">
          <cell r="F47">
            <v>13307162562</v>
          </cell>
          <cell r="G47">
            <v>202201030108</v>
          </cell>
          <cell r="H47" t="str">
            <v>交通运输工程学院</v>
          </cell>
          <cell r="I47" t="str">
            <v>测绘2201班</v>
          </cell>
          <cell r="J47" t="str">
            <v>蒙天豪</v>
          </cell>
          <cell r="K47">
            <v>0</v>
          </cell>
          <cell r="L47">
            <v>0</v>
          </cell>
        </row>
        <row r="48">
          <cell r="D48" t="str">
            <v>蒙天豪</v>
          </cell>
        </row>
        <row r="48">
          <cell r="F48">
            <v>17877795423</v>
          </cell>
          <cell r="G48">
            <v>202201030106</v>
          </cell>
          <cell r="H48" t="str">
            <v>交通运输工程学院</v>
          </cell>
          <cell r="I48" t="str">
            <v>测绘2201班</v>
          </cell>
          <cell r="J48">
            <v>0</v>
          </cell>
          <cell r="K48">
            <v>0</v>
          </cell>
          <cell r="L48">
            <v>0</v>
          </cell>
        </row>
        <row r="49">
          <cell r="J49">
            <v>0</v>
          </cell>
          <cell r="K49">
            <v>0</v>
          </cell>
          <cell r="L49">
            <v>0</v>
          </cell>
        </row>
        <row r="50">
          <cell r="J50">
            <v>0</v>
          </cell>
          <cell r="K50">
            <v>0</v>
          </cell>
          <cell r="L50" t="str">
            <v>何君傲</v>
          </cell>
        </row>
        <row r="51">
          <cell r="J51">
            <v>0</v>
          </cell>
          <cell r="K51" t="str">
            <v>何君傲</v>
          </cell>
          <cell r="L51" t="str">
            <v>李祚</v>
          </cell>
        </row>
        <row r="52">
          <cell r="J52" t="str">
            <v>何君傲</v>
          </cell>
          <cell r="K52" t="str">
            <v>李祚</v>
          </cell>
          <cell r="L52" t="str">
            <v>杨景翔</v>
          </cell>
        </row>
        <row r="53">
          <cell r="D53" t="str">
            <v>何君傲</v>
          </cell>
        </row>
        <row r="53">
          <cell r="F53">
            <v>19898889412</v>
          </cell>
          <cell r="G53">
            <v>202204350127</v>
          </cell>
          <cell r="H53" t="str">
            <v>交通运输工程学院</v>
          </cell>
          <cell r="I53" t="str">
            <v>交工2201</v>
          </cell>
          <cell r="J53" t="str">
            <v>李祚</v>
          </cell>
          <cell r="K53" t="str">
            <v>杨景翔</v>
          </cell>
          <cell r="L53" t="str">
            <v>阳芬</v>
          </cell>
        </row>
        <row r="54">
          <cell r="D54" t="str">
            <v>李祚</v>
          </cell>
        </row>
        <row r="54">
          <cell r="F54">
            <v>15576005295</v>
          </cell>
          <cell r="G54">
            <v>202201140622</v>
          </cell>
          <cell r="H54" t="str">
            <v>交通运输工程学院</v>
          </cell>
          <cell r="I54" t="str">
            <v>交工2201</v>
          </cell>
          <cell r="J54" t="str">
            <v>杨景翔</v>
          </cell>
          <cell r="K54" t="str">
            <v>阳芬</v>
          </cell>
          <cell r="L54" t="str">
            <v>徐莎</v>
          </cell>
        </row>
        <row r="55">
          <cell r="D55" t="str">
            <v>杨景翔</v>
          </cell>
        </row>
        <row r="55">
          <cell r="F55">
            <v>13245022533</v>
          </cell>
          <cell r="G55">
            <v>202201030224</v>
          </cell>
          <cell r="H55" t="str">
            <v>交通运输工程学院</v>
          </cell>
          <cell r="I55" t="str">
            <v>测绘2202</v>
          </cell>
          <cell r="J55" t="str">
            <v>阳芬</v>
          </cell>
          <cell r="K55" t="str">
            <v>徐莎</v>
          </cell>
          <cell r="L55" t="str">
            <v>蒋春燕</v>
          </cell>
        </row>
        <row r="56">
          <cell r="D56" t="str">
            <v>阳芬</v>
          </cell>
        </row>
        <row r="56">
          <cell r="F56">
            <v>18216069727</v>
          </cell>
          <cell r="G56">
            <v>202201030219</v>
          </cell>
          <cell r="H56" t="str">
            <v>交通运输工程学院</v>
          </cell>
          <cell r="I56" t="str">
            <v>测绘2202</v>
          </cell>
          <cell r="J56" t="str">
            <v>徐莎</v>
          </cell>
          <cell r="K56" t="str">
            <v>蒋春燕</v>
          </cell>
          <cell r="L56" t="str">
            <v>李龙珂</v>
          </cell>
        </row>
        <row r="57">
          <cell r="D57" t="str">
            <v>徐莎</v>
          </cell>
        </row>
        <row r="57">
          <cell r="F57">
            <v>19308461195</v>
          </cell>
          <cell r="G57">
            <v>202201160209</v>
          </cell>
          <cell r="H57" t="str">
            <v>交通运输工程学院</v>
          </cell>
          <cell r="I57" t="str">
            <v>遥感2202</v>
          </cell>
          <cell r="J57" t="str">
            <v>蒋春燕</v>
          </cell>
          <cell r="K57" t="str">
            <v>李龙珂</v>
          </cell>
          <cell r="L57" t="str">
            <v>黄昕昱</v>
          </cell>
        </row>
        <row r="58">
          <cell r="D58" t="str">
            <v>蒋春燕</v>
          </cell>
        </row>
        <row r="58">
          <cell r="F58">
            <v>15802567652</v>
          </cell>
          <cell r="G58">
            <v>202201160232</v>
          </cell>
          <cell r="H58" t="str">
            <v>交通运输工程学院</v>
          </cell>
          <cell r="I58" t="str">
            <v>遥感2202</v>
          </cell>
          <cell r="J58" t="str">
            <v>李龙珂</v>
          </cell>
          <cell r="K58" t="str">
            <v>黄昕昱</v>
          </cell>
          <cell r="L58">
            <v>0</v>
          </cell>
        </row>
        <row r="59">
          <cell r="D59" t="str">
            <v>李龙珂</v>
          </cell>
        </row>
        <row r="59">
          <cell r="F59">
            <v>18229965735</v>
          </cell>
          <cell r="G59">
            <v>202201160213</v>
          </cell>
          <cell r="H59" t="str">
            <v>交通运输工程学院</v>
          </cell>
          <cell r="I59" t="str">
            <v>遥感2202</v>
          </cell>
          <cell r="J59" t="str">
            <v>黄昕昱</v>
          </cell>
          <cell r="K59">
            <v>0</v>
          </cell>
          <cell r="L59">
            <v>0</v>
          </cell>
        </row>
        <row r="60">
          <cell r="D60" t="str">
            <v>黄昕昱</v>
          </cell>
        </row>
        <row r="60">
          <cell r="F60">
            <v>185696000000</v>
          </cell>
          <cell r="G60">
            <v>202201160204</v>
          </cell>
          <cell r="H60" t="str">
            <v>交通运输工程学院</v>
          </cell>
          <cell r="I60" t="str">
            <v>遥感2202</v>
          </cell>
          <cell r="J60">
            <v>0</v>
          </cell>
          <cell r="K60">
            <v>0</v>
          </cell>
          <cell r="L6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75"/>
  <sheetViews>
    <sheetView workbookViewId="0">
      <selection activeCell="A1" sqref="A1:F1"/>
    </sheetView>
  </sheetViews>
  <sheetFormatPr defaultColWidth="8" defaultRowHeight="14" outlineLevelCol="5"/>
  <cols>
    <col min="1" max="1" width="8" style="18"/>
    <col min="2" max="2" width="9.6283185840708" style="18" customWidth="1"/>
    <col min="3" max="3" width="20.7787610619469" style="18" customWidth="1"/>
    <col min="4" max="5" width="9" style="18" customWidth="1"/>
    <col min="6" max="6" width="16.3362831858407" style="18" customWidth="1"/>
    <col min="7" max="16384" width="8" style="18"/>
  </cols>
  <sheetData>
    <row r="1" ht="25" customHeight="1" spans="1:6">
      <c r="A1" s="1" t="s">
        <v>0</v>
      </c>
      <c r="B1" s="1"/>
      <c r="C1" s="1"/>
      <c r="D1" s="1"/>
      <c r="E1" s="1"/>
      <c r="F1" s="1"/>
    </row>
    <row r="2" ht="25" customHeight="1" spans="1:6">
      <c r="A2" s="2" t="s">
        <v>1</v>
      </c>
      <c r="B2" s="2" t="s">
        <v>2</v>
      </c>
      <c r="C2" s="19" t="s">
        <v>3</v>
      </c>
      <c r="D2" s="20"/>
      <c r="E2" s="21"/>
      <c r="F2" s="2" t="s">
        <v>4</v>
      </c>
    </row>
    <row r="3" ht="25" customHeight="1" spans="1:6">
      <c r="A3" s="22">
        <v>1</v>
      </c>
      <c r="B3" s="22" t="s">
        <v>5</v>
      </c>
      <c r="C3" s="23" t="str">
        <f>VLOOKUP(B3,[1]Sheet2!D$3:J$34,7,0)</f>
        <v>魏伏康</v>
      </c>
      <c r="D3" s="23" t="str">
        <f>VLOOKUP(B3,[1]Sheet2!D$3:L$34,8,0)</f>
        <v>曹志鹏</v>
      </c>
      <c r="E3" s="23" t="str">
        <f>VLOOKUP(B3,[1]Sheet2!D$3:L$34,9,0)</f>
        <v>雷民宇</v>
      </c>
      <c r="F3" s="15" t="s">
        <v>6</v>
      </c>
    </row>
    <row r="4" ht="25" customHeight="1" spans="1:6">
      <c r="A4" s="22">
        <v>2</v>
      </c>
      <c r="B4" s="22" t="s">
        <v>7</v>
      </c>
      <c r="C4" s="23" t="str">
        <f>VLOOKUP(B4,[1]Sheet3!D$3:L$34,7,0)</f>
        <v>吴睿恩</v>
      </c>
      <c r="D4" s="23" t="str">
        <f>VLOOKUP(B4,[1]Sheet3!D$3:L$34,8,0)</f>
        <v>赵文龙</v>
      </c>
      <c r="E4" s="23" t="str">
        <f>VLOOKUP(B4,[1]Sheet3!D$3:L$34,9,0)</f>
        <v>何培峰</v>
      </c>
      <c r="F4" s="15" t="s">
        <v>6</v>
      </c>
    </row>
    <row r="5" ht="25" customHeight="1" spans="1:6">
      <c r="A5" s="22">
        <v>3</v>
      </c>
      <c r="B5" s="22" t="s">
        <v>8</v>
      </c>
      <c r="C5" s="23" t="str">
        <f>VLOOKUP(B5,[1]Sheet3!D$37:L$56,7,0)</f>
        <v>李长宏</v>
      </c>
      <c r="D5" s="23" t="str">
        <f>VLOOKUP(B5,[1]Sheet3!D$37:L$56,8,0)</f>
        <v>祁佳乐</v>
      </c>
      <c r="E5" s="23" t="str">
        <f>VLOOKUP(B5,[1]Sheet3!D$37:L$56,9,0)</f>
        <v>郑琪航</v>
      </c>
      <c r="F5" s="15" t="s">
        <v>6</v>
      </c>
    </row>
    <row r="6" ht="25" customHeight="1" spans="1:6">
      <c r="A6" s="22">
        <v>4</v>
      </c>
      <c r="B6" s="22" t="s">
        <v>9</v>
      </c>
      <c r="C6" s="23" t="str">
        <f>VLOOKUP(B6,[1]Sheet4!D$3:L$34,7,0)</f>
        <v>江小康</v>
      </c>
      <c r="D6" s="23" t="str">
        <f>VLOOKUP(B6,[1]Sheet4!D$3:L$34,8,0)</f>
        <v>易鹏</v>
      </c>
      <c r="E6" s="23" t="str">
        <f>VLOOKUP(B6,[1]Sheet4!D$3:L$34,9,0)</f>
        <v>张楚晗</v>
      </c>
      <c r="F6" s="15" t="s">
        <v>6</v>
      </c>
    </row>
    <row r="7" ht="25" customHeight="1" spans="1:6">
      <c r="A7" s="22">
        <v>5</v>
      </c>
      <c r="B7" s="22" t="s">
        <v>10</v>
      </c>
      <c r="C7" s="23" t="str">
        <f>VLOOKUP(B7,[1]Sheet4!D$3:L$34,7,0)</f>
        <v>邹悦</v>
      </c>
      <c r="D7" s="23" t="str">
        <f>VLOOKUP(B7,[1]Sheet4!D$3:L$34,8,0)</f>
        <v>杨喆龙</v>
      </c>
      <c r="E7" s="23" t="str">
        <f>VLOOKUP(B7,[1]Sheet4!D$3:L$34,9,0)</f>
        <v>周道远</v>
      </c>
      <c r="F7" s="15" t="s">
        <v>6</v>
      </c>
    </row>
    <row r="8" ht="25" customHeight="1" spans="1:6">
      <c r="A8" s="22">
        <v>6</v>
      </c>
      <c r="B8" s="22" t="s">
        <v>11</v>
      </c>
      <c r="C8" s="22" t="s">
        <v>12</v>
      </c>
      <c r="D8" s="22" t="s">
        <v>13</v>
      </c>
      <c r="E8" s="22" t="s">
        <v>14</v>
      </c>
      <c r="F8" s="16" t="s">
        <v>15</v>
      </c>
    </row>
    <row r="9" ht="25" customHeight="1" spans="1:6">
      <c r="A9" s="22">
        <v>7</v>
      </c>
      <c r="B9" s="22" t="s">
        <v>16</v>
      </c>
      <c r="C9" s="22" t="s">
        <v>17</v>
      </c>
      <c r="D9" s="22" t="s">
        <v>18</v>
      </c>
      <c r="E9" s="22" t="s">
        <v>19</v>
      </c>
      <c r="F9" s="16" t="s">
        <v>15</v>
      </c>
    </row>
    <row r="10" ht="25" customHeight="1" spans="1:6">
      <c r="A10" s="22">
        <v>8</v>
      </c>
      <c r="B10" s="22" t="s">
        <v>20</v>
      </c>
      <c r="C10" s="22" t="s">
        <v>21</v>
      </c>
      <c r="D10" s="22" t="s">
        <v>22</v>
      </c>
      <c r="E10" s="22" t="s">
        <v>23</v>
      </c>
      <c r="F10" s="16" t="s">
        <v>15</v>
      </c>
    </row>
    <row r="11" ht="25" customHeight="1" spans="1:6">
      <c r="A11" s="22">
        <v>9</v>
      </c>
      <c r="B11" s="22" t="s">
        <v>24</v>
      </c>
      <c r="C11" s="22" t="str">
        <f>VLOOKUP(B11,[1]Sheet2!D$37:L$60,7,0)</f>
        <v>艾力亚尔·阿力木江</v>
      </c>
      <c r="D11" s="23" t="str">
        <f>VLOOKUP(B11,[1]Sheet2!D$37:L$60,8,0)</f>
        <v>杨雷</v>
      </c>
      <c r="E11" s="23" t="str">
        <f>VLOOKUP(B11,[1]Sheet2!D$37:L$60,9,0)</f>
        <v>覃康</v>
      </c>
      <c r="F11" s="16" t="s">
        <v>15</v>
      </c>
    </row>
    <row r="12" ht="25" customHeight="1" spans="1:6">
      <c r="A12" s="22">
        <v>10</v>
      </c>
      <c r="B12" s="22" t="s">
        <v>25</v>
      </c>
      <c r="C12" s="23" t="str">
        <f>VLOOKUP(B12,[1]Sheet2!D$37:L$60,7,0)</f>
        <v>吴宇</v>
      </c>
      <c r="D12" s="23" t="str">
        <f>VLOOKUP(B12,[1]Sheet2!D$37:L$60,8,0)</f>
        <v>杨宇杰</v>
      </c>
      <c r="E12" s="23" t="str">
        <f>VLOOKUP(B12,[1]Sheet2!D$37:L$60,9,0)</f>
        <v>平晨伍</v>
      </c>
      <c r="F12" s="16" t="s">
        <v>15</v>
      </c>
    </row>
    <row r="13" ht="25" customHeight="1" spans="1:6">
      <c r="A13" s="22">
        <v>11</v>
      </c>
      <c r="B13" s="22" t="s">
        <v>26</v>
      </c>
      <c r="C13" s="23" t="str">
        <f>VLOOKUP(B13,[1]Sheet3!D$3:L$34,7,0)</f>
        <v>黄湘峰</v>
      </c>
      <c r="D13" s="23" t="str">
        <f>VLOOKUP(B13,[1]Sheet3!D$3:L$34,8,0)</f>
        <v>陈媛媛</v>
      </c>
      <c r="E13" s="23" t="str">
        <f>VLOOKUP(B13,[1]Sheet3!D$3:L$34,9,0)</f>
        <v>刘金京</v>
      </c>
      <c r="F13" s="16" t="s">
        <v>15</v>
      </c>
    </row>
    <row r="14" ht="25" customHeight="1" spans="1:6">
      <c r="A14" s="22">
        <v>12</v>
      </c>
      <c r="B14" s="22" t="s">
        <v>27</v>
      </c>
      <c r="C14" s="23" t="str">
        <f>VLOOKUP(B14,[1]Sheet3!D$37:L$56,7,0)</f>
        <v>余铭婕</v>
      </c>
      <c r="D14" s="23" t="str">
        <f>VLOOKUP(B14,[1]Sheet3!D$37:L$56,8,0)</f>
        <v>赵骅</v>
      </c>
      <c r="E14" s="23" t="str">
        <f>VLOOKUP(B14,[1]Sheet3!D$37:L$56,9,0)</f>
        <v>黄永祥</v>
      </c>
      <c r="F14" s="16" t="s">
        <v>15</v>
      </c>
    </row>
    <row r="15" ht="25" customHeight="1" spans="1:6">
      <c r="A15" s="22">
        <v>13</v>
      </c>
      <c r="B15" s="22" t="s">
        <v>28</v>
      </c>
      <c r="C15" s="23" t="str">
        <f>VLOOKUP(B15,[1]Sheet4!D$3:L$34,7,0)</f>
        <v>曾邓乐</v>
      </c>
      <c r="D15" s="23" t="str">
        <f>VLOOKUP(B15,[1]Sheet4!D$3:L$34,8,0)</f>
        <v>沈蓟妍</v>
      </c>
      <c r="E15" s="23" t="str">
        <f>VLOOKUP(B15,[1]Sheet4!D$3:L$34,9,0)</f>
        <v>阮思怡 </v>
      </c>
      <c r="F15" s="16" t="s">
        <v>15</v>
      </c>
    </row>
    <row r="16" ht="25" customHeight="1" spans="1:6">
      <c r="A16" s="22">
        <v>14</v>
      </c>
      <c r="B16" s="22" t="s">
        <v>29</v>
      </c>
      <c r="C16" s="23" t="str">
        <f>VLOOKUP(B16,[1]Sheet4!D$3:L$34,7,0)</f>
        <v>黄丽兰</v>
      </c>
      <c r="D16" s="23" t="str">
        <f>VLOOKUP(B16,[1]Sheet4!D$3:L$34,8,0)</f>
        <v>龚仪婷</v>
      </c>
      <c r="E16" s="23" t="str">
        <f>VLOOKUP(B16,[1]Sheet4!D$3:L$34,9,0)</f>
        <v>周嘉诚</v>
      </c>
      <c r="F16" s="16" t="s">
        <v>15</v>
      </c>
    </row>
    <row r="17" ht="25" customHeight="1" spans="1:6">
      <c r="A17" s="22">
        <v>15</v>
      </c>
      <c r="B17" s="22" t="s">
        <v>30</v>
      </c>
      <c r="C17" s="22" t="s">
        <v>31</v>
      </c>
      <c r="D17" s="22" t="s">
        <v>32</v>
      </c>
      <c r="E17" s="22" t="s">
        <v>33</v>
      </c>
      <c r="F17" s="17" t="s">
        <v>34</v>
      </c>
    </row>
    <row r="18" ht="25" customHeight="1" spans="1:6">
      <c r="A18" s="22">
        <v>16</v>
      </c>
      <c r="B18" s="22" t="s">
        <v>35</v>
      </c>
      <c r="C18" s="22" t="s">
        <v>36</v>
      </c>
      <c r="D18" s="22" t="s">
        <v>37</v>
      </c>
      <c r="E18" s="22" t="s">
        <v>38</v>
      </c>
      <c r="F18" s="17" t="s">
        <v>34</v>
      </c>
    </row>
    <row r="19" ht="25" customHeight="1" spans="1:6">
      <c r="A19" s="22">
        <v>17</v>
      </c>
      <c r="B19" s="22" t="s">
        <v>39</v>
      </c>
      <c r="C19" s="22" t="s">
        <v>40</v>
      </c>
      <c r="D19" s="22" t="s">
        <v>41</v>
      </c>
      <c r="E19" s="22" t="s">
        <v>42</v>
      </c>
      <c r="F19" s="17" t="s">
        <v>34</v>
      </c>
    </row>
    <row r="20" ht="25" customHeight="1" spans="1:6">
      <c r="A20" s="22">
        <v>18</v>
      </c>
      <c r="B20" s="22" t="s">
        <v>43</v>
      </c>
      <c r="C20" s="22" t="s">
        <v>44</v>
      </c>
      <c r="D20" s="22" t="s">
        <v>45</v>
      </c>
      <c r="E20" s="22" t="s">
        <v>46</v>
      </c>
      <c r="F20" s="17" t="s">
        <v>34</v>
      </c>
    </row>
    <row r="21" ht="25" customHeight="1" spans="1:6">
      <c r="A21" s="22">
        <v>19</v>
      </c>
      <c r="B21" s="22" t="s">
        <v>47</v>
      </c>
      <c r="C21" s="23" t="str">
        <f>VLOOKUP(B21,[1]Sheet2!D$3:J$34,7,0)</f>
        <v>李晶喆</v>
      </c>
      <c r="D21" s="23" t="str">
        <f>VLOOKUP(B21,[1]Sheet2!D$3:L$34,8,0)</f>
        <v>廖哲</v>
      </c>
      <c r="E21" s="23" t="str">
        <f>VLOOKUP(B21,[1]Sheet2!D$3:L$34,9,0)</f>
        <v>李伟成</v>
      </c>
      <c r="F21" s="17" t="s">
        <v>34</v>
      </c>
    </row>
    <row r="22" ht="25" customHeight="1" spans="1:6">
      <c r="A22" s="22">
        <v>20</v>
      </c>
      <c r="B22" s="22" t="s">
        <v>48</v>
      </c>
      <c r="C22" s="23" t="str">
        <f>VLOOKUP(B22,[1]Sheet2!D$3:J$34,7,0)</f>
        <v>李凡</v>
      </c>
      <c r="D22" s="23" t="str">
        <f>VLOOKUP(B22,[1]Sheet2!D$3:L$34,8,0)</f>
        <v>杨昊</v>
      </c>
      <c r="E22" s="23" t="str">
        <f>VLOOKUP(B22,[1]Sheet2!D$3:L$34,9,0)</f>
        <v>吴誉斌</v>
      </c>
      <c r="F22" s="17" t="s">
        <v>34</v>
      </c>
    </row>
    <row r="23" ht="25" customHeight="1" spans="1:6">
      <c r="A23" s="22">
        <v>21</v>
      </c>
      <c r="B23" s="22" t="s">
        <v>49</v>
      </c>
      <c r="C23" s="23" t="str">
        <f>VLOOKUP(B23,[1]Sheet2!D$3:J$34,7,0)</f>
        <v>陈思雨</v>
      </c>
      <c r="D23" s="23" t="str">
        <f>VLOOKUP(B23,[1]Sheet2!D$3:L$34,8,0)</f>
        <v>王晔</v>
      </c>
      <c r="E23" s="23" t="str">
        <f>VLOOKUP(B23,[1]Sheet2!D$3:L$34,9,0)</f>
        <v>陈劲睿</v>
      </c>
      <c r="F23" s="17" t="s">
        <v>34</v>
      </c>
    </row>
    <row r="24" ht="25" customHeight="1" spans="1:6">
      <c r="A24" s="22">
        <v>22</v>
      </c>
      <c r="B24" s="22" t="s">
        <v>50</v>
      </c>
      <c r="C24" s="23" t="str">
        <f>VLOOKUP(B24,[1]Sheet2!D$37:L$60,7,0)</f>
        <v>杨建</v>
      </c>
      <c r="D24" s="23" t="str">
        <f>VLOOKUP(B24,[1]Sheet2!D$37:L$60,8,0)</f>
        <v>李炀基</v>
      </c>
      <c r="E24" s="23" t="str">
        <f>VLOOKUP(B24,[1]Sheet2!D$37:L$60,9,0)</f>
        <v>尹永康</v>
      </c>
      <c r="F24" s="17" t="s">
        <v>34</v>
      </c>
    </row>
    <row r="25" ht="25" customHeight="1" spans="1:6">
      <c r="A25" s="22">
        <v>23</v>
      </c>
      <c r="B25" s="22" t="s">
        <v>51</v>
      </c>
      <c r="C25" s="23" t="str">
        <f>VLOOKUP(B25,[1]Sheet3!D$3:L$34,7,0)</f>
        <v>刘海龙</v>
      </c>
      <c r="D25" s="23" t="str">
        <f>VLOOKUP(B25,[1]Sheet3!D$3:L$34,8,0)</f>
        <v>胡龙琪</v>
      </c>
      <c r="E25" s="23" t="str">
        <f>VLOOKUP(B25,[1]Sheet3!D$3:L$34,9,0)</f>
        <v>袁靖峰</v>
      </c>
      <c r="F25" s="17" t="s">
        <v>34</v>
      </c>
    </row>
    <row r="26" ht="25" customHeight="1" spans="1:6">
      <c r="A26" s="22">
        <v>24</v>
      </c>
      <c r="B26" s="22" t="s">
        <v>52</v>
      </c>
      <c r="C26" s="23" t="str">
        <f>VLOOKUP(B26,[1]Sheet3!D$3:L$34,7,0)</f>
        <v>伍恒文</v>
      </c>
      <c r="D26" s="23" t="str">
        <f>VLOOKUP(B26,[1]Sheet3!D$3:L$34,8,0)</f>
        <v>罗成珏</v>
      </c>
      <c r="E26" s="23" t="str">
        <f>VLOOKUP(B26,[1]Sheet3!D$3:L$34,9,0)</f>
        <v>梁婉琪</v>
      </c>
      <c r="F26" s="17" t="s">
        <v>34</v>
      </c>
    </row>
    <row r="27" ht="25" customHeight="1" spans="1:6">
      <c r="A27" s="22">
        <v>25</v>
      </c>
      <c r="B27" s="22" t="s">
        <v>53</v>
      </c>
      <c r="C27" s="23" t="str">
        <f>VLOOKUP(B27,[1]Sheet3!D$3:L$34,7,0)</f>
        <v>谢鑫浩</v>
      </c>
      <c r="D27" s="23" t="str">
        <f>VLOOKUP(B27,[1]Sheet3!D$3:L$34,8,0)</f>
        <v>张海洋</v>
      </c>
      <c r="E27" s="23" t="str">
        <f>VLOOKUP(B27,[1]Sheet3!D$3:L$34,9,0)</f>
        <v>杨文韬</v>
      </c>
      <c r="F27" s="17" t="s">
        <v>34</v>
      </c>
    </row>
    <row r="28" ht="25" customHeight="1" spans="1:6">
      <c r="A28" s="22">
        <v>26</v>
      </c>
      <c r="B28" s="22" t="s">
        <v>54</v>
      </c>
      <c r="C28" s="23" t="str">
        <f>VLOOKUP(B28,[1]Sheet3!D$37:L$56,7,0)</f>
        <v>鲁立</v>
      </c>
      <c r="D28" s="23" t="str">
        <f>VLOOKUP(B28,[1]Sheet3!D$37:L$56,8,0)</f>
        <v>殷子涵</v>
      </c>
      <c r="E28" s="23" t="str">
        <f>VLOOKUP(B28,[1]Sheet3!D$37:L$56,9,0)</f>
        <v>刘鹏</v>
      </c>
      <c r="F28" s="17" t="s">
        <v>34</v>
      </c>
    </row>
    <row r="29" ht="25" customHeight="1" spans="1:6">
      <c r="A29" s="22">
        <v>27</v>
      </c>
      <c r="B29" s="22" t="s">
        <v>55</v>
      </c>
      <c r="C29" s="23" t="str">
        <f>VLOOKUP(B29,[1]Sheet4!D$37:$L62,7,0)</f>
        <v>潘顺</v>
      </c>
      <c r="D29" s="23" t="str">
        <f>VLOOKUP(B29,[1]Sheet4!D$37:$L62,8,0)</f>
        <v>周汝佳</v>
      </c>
      <c r="E29" s="23" t="str">
        <f>VLOOKUP(B29,[1]Sheet4!D$37:$L62,9,0)</f>
        <v>王幸华</v>
      </c>
      <c r="F29" s="17" t="s">
        <v>34</v>
      </c>
    </row>
    <row r="30" ht="25" customHeight="1" spans="1:6">
      <c r="A30" s="22">
        <v>28</v>
      </c>
      <c r="B30" s="22" t="s">
        <v>56</v>
      </c>
      <c r="C30" s="23" t="str">
        <f>VLOOKUP(B30,[1]Sheet4!D$37:$L65,7,0)</f>
        <v>蒋春燕</v>
      </c>
      <c r="D30" s="23" t="str">
        <f>VLOOKUP(B30,[1]Sheet4!D$37:$L65,8,0)</f>
        <v>李龙珂</v>
      </c>
      <c r="E30" s="23" t="str">
        <f>VLOOKUP(B30,[1]Sheet4!D$37:$L65,9,0)</f>
        <v>黄昕昱</v>
      </c>
      <c r="F30" s="17" t="s">
        <v>34</v>
      </c>
    </row>
    <row r="31" ht="18" customHeight="1"/>
    <row r="32" ht="18" customHeight="1"/>
    <row r="33" ht="18" customHeight="1"/>
    <row r="34" ht="18" customHeight="1" spans="6:6">
      <c r="F34" s="24"/>
    </row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</sheetData>
  <sortState ref="B3:F30">
    <sortCondition ref="F3:F30"/>
  </sortState>
  <mergeCells count="2">
    <mergeCell ref="A1:F1"/>
    <mergeCell ref="C2:E2"/>
  </mergeCells>
  <conditionalFormatting sqref="B3">
    <cfRule type="duplicateValues" dxfId="0" priority="9"/>
  </conditionalFormatting>
  <conditionalFormatting sqref="B4">
    <cfRule type="duplicateValues" dxfId="0" priority="8"/>
  </conditionalFormatting>
  <conditionalFormatting sqref="B5">
    <cfRule type="duplicateValues" dxfId="0" priority="7"/>
  </conditionalFormatting>
  <conditionalFormatting sqref="B6">
    <cfRule type="duplicateValues" dxfId="0" priority="5"/>
  </conditionalFormatting>
  <conditionalFormatting sqref="B7">
    <cfRule type="duplicateValues" dxfId="0" priority="167"/>
  </conditionalFormatting>
  <conditionalFormatting sqref="B8">
    <cfRule type="duplicateValues" dxfId="0" priority="67"/>
  </conditionalFormatting>
  <conditionalFormatting sqref="C8">
    <cfRule type="duplicateValues" dxfId="0" priority="66"/>
  </conditionalFormatting>
  <conditionalFormatting sqref="B9">
    <cfRule type="duplicateValues" dxfId="0" priority="65"/>
  </conditionalFormatting>
  <conditionalFormatting sqref="C9">
    <cfRule type="duplicateValues" dxfId="0" priority="64"/>
  </conditionalFormatting>
  <conditionalFormatting sqref="B10">
    <cfRule type="duplicateValues" dxfId="0" priority="63"/>
  </conditionalFormatting>
  <conditionalFormatting sqref="C10">
    <cfRule type="duplicateValues" dxfId="0" priority="51"/>
  </conditionalFormatting>
  <conditionalFormatting sqref="B11">
    <cfRule type="duplicateValues" dxfId="0" priority="62"/>
  </conditionalFormatting>
  <conditionalFormatting sqref="C11">
    <cfRule type="duplicateValues" dxfId="0" priority="50"/>
  </conditionalFormatting>
  <conditionalFormatting sqref="B12">
    <cfRule type="duplicateValues" dxfId="0" priority="59"/>
  </conditionalFormatting>
  <conditionalFormatting sqref="C12">
    <cfRule type="duplicateValues" dxfId="0" priority="47"/>
  </conditionalFormatting>
  <conditionalFormatting sqref="B13">
    <cfRule type="duplicateValues" dxfId="0" priority="57"/>
  </conditionalFormatting>
  <conditionalFormatting sqref="C13">
    <cfRule type="duplicateValues" dxfId="0" priority="45"/>
  </conditionalFormatting>
  <conditionalFormatting sqref="B14">
    <cfRule type="duplicateValues" dxfId="0" priority="53"/>
  </conditionalFormatting>
  <conditionalFormatting sqref="C14">
    <cfRule type="duplicateValues" dxfId="0" priority="41"/>
  </conditionalFormatting>
  <conditionalFormatting sqref="B15">
    <cfRule type="duplicateValues" dxfId="0" priority="52"/>
  </conditionalFormatting>
  <conditionalFormatting sqref="C15">
    <cfRule type="duplicateValues" dxfId="0" priority="40"/>
  </conditionalFormatting>
  <conditionalFormatting sqref="B16">
    <cfRule type="duplicateValues" dxfId="0" priority="39"/>
  </conditionalFormatting>
  <conditionalFormatting sqref="B17">
    <cfRule type="duplicateValues" dxfId="0" priority="38"/>
  </conditionalFormatting>
  <conditionalFormatting sqref="B18">
    <cfRule type="duplicateValues" dxfId="0" priority="34"/>
  </conditionalFormatting>
  <conditionalFormatting sqref="B19">
    <cfRule type="duplicateValues" dxfId="0" priority="33"/>
  </conditionalFormatting>
  <conditionalFormatting sqref="B20">
    <cfRule type="duplicateValues" dxfId="0" priority="30"/>
  </conditionalFormatting>
  <conditionalFormatting sqref="B21">
    <cfRule type="duplicateValues" dxfId="0" priority="29"/>
  </conditionalFormatting>
  <conditionalFormatting sqref="B22">
    <cfRule type="duplicateValues" dxfId="0" priority="27"/>
  </conditionalFormatting>
  <conditionalFormatting sqref="B23">
    <cfRule type="duplicateValues" dxfId="0" priority="23"/>
  </conditionalFormatting>
  <conditionalFormatting sqref="B24">
    <cfRule type="duplicateValues" dxfId="0" priority="21"/>
  </conditionalFormatting>
  <conditionalFormatting sqref="B25">
    <cfRule type="duplicateValues" dxfId="0" priority="20"/>
  </conditionalFormatting>
  <conditionalFormatting sqref="B26">
    <cfRule type="duplicateValues" dxfId="0" priority="19"/>
  </conditionalFormatting>
  <conditionalFormatting sqref="B27">
    <cfRule type="duplicateValues" dxfId="0" priority="18"/>
  </conditionalFormatting>
  <conditionalFormatting sqref="B28">
    <cfRule type="duplicateValues" dxfId="0" priority="17"/>
  </conditionalFormatting>
  <conditionalFormatting sqref="B29">
    <cfRule type="duplicateValues" dxfId="0" priority="15"/>
  </conditionalFormatting>
  <conditionalFormatting sqref="B30">
    <cfRule type="duplicateValues" dxfId="0" priority="13"/>
  </conditionalFormatting>
  <conditionalFormatting sqref="A3:A30">
    <cfRule type="duplicateValues" dxfId="0" priority="1"/>
  </conditionalFormatting>
  <conditionalFormatting sqref="C3:C5">
    <cfRule type="duplicateValues" dxfId="0" priority="104"/>
  </conditionalFormatting>
  <conditionalFormatting sqref="C6:C7">
    <cfRule type="duplicateValues" dxfId="0" priority="168"/>
  </conditionalFormatting>
  <conditionalFormatting sqref="C16:C19">
    <cfRule type="duplicateValues" dxfId="0" priority="152"/>
  </conditionalFormatting>
  <conditionalFormatting sqref="C20:C22">
    <cfRule type="duplicateValues" dxfId="0" priority="144"/>
  </conditionalFormatting>
  <conditionalFormatting sqref="C23:C27">
    <cfRule type="duplicateValues" dxfId="0" priority="129"/>
  </conditionalFormatting>
  <conditionalFormatting sqref="C28:C30">
    <cfRule type="duplicateValues" dxfId="0" priority="121"/>
  </conditionalFormatting>
  <pageMargins left="0.393700787401575" right="0.393700787401575" top="0.31496062992126" bottom="0.31496062992126" header="0" footer="0"/>
  <pageSetup paperSize="9" scale="88" fitToHeight="0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workbookViewId="0">
      <selection activeCell="A1" sqref="A1:D1"/>
    </sheetView>
  </sheetViews>
  <sheetFormatPr defaultColWidth="8.88495575221239" defaultRowHeight="14" outlineLevelCol="3"/>
  <cols>
    <col min="1" max="4" width="15.7787610619469" customWidth="1"/>
  </cols>
  <sheetData>
    <row r="1" ht="25" customHeight="1" spans="1:4">
      <c r="A1" s="1" t="s">
        <v>57</v>
      </c>
      <c r="B1" s="1"/>
      <c r="C1" s="1"/>
      <c r="D1" s="1"/>
    </row>
    <row r="2" ht="25" customHeight="1" spans="1:4">
      <c r="A2" s="2" t="s">
        <v>1</v>
      </c>
      <c r="B2" s="2" t="s">
        <v>58</v>
      </c>
      <c r="C2" s="2" t="s">
        <v>59</v>
      </c>
      <c r="D2" s="2" t="s">
        <v>4</v>
      </c>
    </row>
    <row r="3" ht="25" customHeight="1" spans="1:4">
      <c r="A3" s="3">
        <v>1</v>
      </c>
      <c r="B3" s="3" t="s">
        <v>60</v>
      </c>
      <c r="C3" s="3" t="s">
        <v>61</v>
      </c>
      <c r="D3" s="15" t="s">
        <v>6</v>
      </c>
    </row>
    <row r="4" ht="25" customHeight="1" spans="1:4">
      <c r="A4" s="3">
        <v>2</v>
      </c>
      <c r="B4" s="3" t="s">
        <v>62</v>
      </c>
      <c r="C4" s="3" t="s">
        <v>63</v>
      </c>
      <c r="D4" s="15" t="s">
        <v>6</v>
      </c>
    </row>
    <row r="5" ht="25" customHeight="1" spans="1:4">
      <c r="A5" s="3">
        <v>3</v>
      </c>
      <c r="B5" s="3" t="s">
        <v>64</v>
      </c>
      <c r="C5" s="3" t="s">
        <v>65</v>
      </c>
      <c r="D5" s="15" t="s">
        <v>6</v>
      </c>
    </row>
    <row r="6" ht="25" customHeight="1" spans="1:4">
      <c r="A6" s="3">
        <v>4</v>
      </c>
      <c r="B6" s="3" t="s">
        <v>66</v>
      </c>
      <c r="C6" s="3" t="s">
        <v>67</v>
      </c>
      <c r="D6" s="16" t="s">
        <v>15</v>
      </c>
    </row>
    <row r="7" ht="25" customHeight="1" spans="1:4">
      <c r="A7" s="3">
        <v>5</v>
      </c>
      <c r="B7" s="3" t="s">
        <v>62</v>
      </c>
      <c r="C7" s="3" t="s">
        <v>68</v>
      </c>
      <c r="D7" s="16" t="s">
        <v>15</v>
      </c>
    </row>
    <row r="8" ht="25" customHeight="1" spans="1:4">
      <c r="A8" s="3">
        <v>6</v>
      </c>
      <c r="B8" s="3" t="s">
        <v>66</v>
      </c>
      <c r="C8" s="3" t="s">
        <v>69</v>
      </c>
      <c r="D8" s="16" t="s">
        <v>15</v>
      </c>
    </row>
    <row r="9" ht="25" customHeight="1" spans="1:4">
      <c r="A9" s="3">
        <v>7</v>
      </c>
      <c r="B9" s="3" t="s">
        <v>66</v>
      </c>
      <c r="C9" s="3" t="s">
        <v>70</v>
      </c>
      <c r="D9" s="16" t="s">
        <v>15</v>
      </c>
    </row>
    <row r="10" ht="25" customHeight="1" spans="1:4">
      <c r="A10" s="3">
        <v>8</v>
      </c>
      <c r="B10" s="3" t="s">
        <v>71</v>
      </c>
      <c r="C10" s="3" t="s">
        <v>72</v>
      </c>
      <c r="D10" s="16" t="s">
        <v>15</v>
      </c>
    </row>
    <row r="11" ht="25" customHeight="1" spans="1:4">
      <c r="A11" s="3">
        <v>9</v>
      </c>
      <c r="B11" s="3" t="s">
        <v>73</v>
      </c>
      <c r="C11" s="3" t="s">
        <v>74</v>
      </c>
      <c r="D11" s="16" t="s">
        <v>15</v>
      </c>
    </row>
    <row r="12" ht="25" customHeight="1" spans="1:4">
      <c r="A12" s="3">
        <v>10</v>
      </c>
      <c r="B12" s="3" t="s">
        <v>75</v>
      </c>
      <c r="C12" s="3" t="s">
        <v>76</v>
      </c>
      <c r="D12" s="17" t="s">
        <v>34</v>
      </c>
    </row>
    <row r="13" ht="25" customHeight="1" spans="1:4">
      <c r="A13" s="3">
        <v>11</v>
      </c>
      <c r="B13" s="3" t="s">
        <v>62</v>
      </c>
      <c r="C13" s="3" t="s">
        <v>77</v>
      </c>
      <c r="D13" s="17" t="s">
        <v>34</v>
      </c>
    </row>
    <row r="14" ht="25" customHeight="1" spans="1:4">
      <c r="A14" s="3">
        <v>12</v>
      </c>
      <c r="B14" s="3" t="s">
        <v>75</v>
      </c>
      <c r="C14" s="3" t="s">
        <v>78</v>
      </c>
      <c r="D14" s="17" t="s">
        <v>34</v>
      </c>
    </row>
    <row r="15" ht="25" customHeight="1" spans="1:4">
      <c r="A15" s="3">
        <v>13</v>
      </c>
      <c r="B15" s="3" t="s">
        <v>79</v>
      </c>
      <c r="C15" s="3" t="s">
        <v>80</v>
      </c>
      <c r="D15" s="17" t="s">
        <v>34</v>
      </c>
    </row>
    <row r="16" ht="25" customHeight="1" spans="1:4">
      <c r="A16" s="3">
        <v>14</v>
      </c>
      <c r="B16" s="3" t="s">
        <v>81</v>
      </c>
      <c r="C16" s="3" t="s">
        <v>82</v>
      </c>
      <c r="D16" s="17" t="s">
        <v>34</v>
      </c>
    </row>
    <row r="17" ht="25" customHeight="1" spans="1:4">
      <c r="A17" s="3">
        <v>15</v>
      </c>
      <c r="B17" s="3" t="s">
        <v>83</v>
      </c>
      <c r="C17" s="3" t="s">
        <v>84</v>
      </c>
      <c r="D17" s="17" t="s">
        <v>34</v>
      </c>
    </row>
    <row r="18" ht="25" customHeight="1" spans="1:4">
      <c r="A18" s="3">
        <v>16</v>
      </c>
      <c r="B18" s="3" t="s">
        <v>83</v>
      </c>
      <c r="C18" s="3" t="s">
        <v>85</v>
      </c>
      <c r="D18" s="17" t="s">
        <v>34</v>
      </c>
    </row>
    <row r="19" ht="25" customHeight="1" spans="1:4">
      <c r="A19" s="3">
        <v>17</v>
      </c>
      <c r="B19" s="3" t="s">
        <v>86</v>
      </c>
      <c r="C19" s="3" t="s">
        <v>87</v>
      </c>
      <c r="D19" s="17" t="s">
        <v>34</v>
      </c>
    </row>
  </sheetData>
  <sortState ref="A2:D18">
    <sortCondition ref="D2:D18"/>
    <sortCondition ref="B2:B18"/>
  </sortState>
  <mergeCells count="1">
    <mergeCell ref="A1:D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workbookViewId="0">
      <selection activeCell="E47" sqref="E47"/>
    </sheetView>
  </sheetViews>
  <sheetFormatPr defaultColWidth="8.88495575221239" defaultRowHeight="14" outlineLevelCol="4"/>
  <cols>
    <col min="1" max="1" width="9.33628318584071" customWidth="1"/>
    <col min="2" max="2" width="13.3362831858407" customWidth="1"/>
    <col min="3" max="3" width="13.6637168141593" customWidth="1"/>
    <col min="4" max="4" width="19.7787610619469" customWidth="1"/>
    <col min="5" max="5" width="15.3362831858407" customWidth="1"/>
  </cols>
  <sheetData>
    <row r="1" ht="25" customHeight="1" spans="1:5">
      <c r="A1" s="1" t="s">
        <v>88</v>
      </c>
      <c r="B1" s="1"/>
      <c r="C1" s="1"/>
      <c r="D1" s="1"/>
      <c r="E1" s="1"/>
    </row>
    <row r="2" ht="20" customHeight="1" spans="1:5">
      <c r="A2" s="2" t="s">
        <v>1</v>
      </c>
      <c r="B2" s="2" t="s">
        <v>59</v>
      </c>
      <c r="C2" s="2" t="s">
        <v>89</v>
      </c>
      <c r="D2" s="2" t="s">
        <v>90</v>
      </c>
      <c r="E2" s="2" t="s">
        <v>4</v>
      </c>
    </row>
    <row r="3" ht="20" customHeight="1" spans="1:5">
      <c r="A3" s="7">
        <v>1</v>
      </c>
      <c r="B3" s="3" t="s">
        <v>91</v>
      </c>
      <c r="C3" s="3" t="s">
        <v>92</v>
      </c>
      <c r="D3" s="3" t="s">
        <v>93</v>
      </c>
      <c r="E3" s="4" t="s">
        <v>6</v>
      </c>
    </row>
    <row r="4" ht="20" customHeight="1" spans="1:5">
      <c r="A4" s="7">
        <f t="shared" ref="A4:A41" si="0">A3+1</f>
        <v>2</v>
      </c>
      <c r="B4" s="3" t="s">
        <v>94</v>
      </c>
      <c r="C4" s="8" t="s">
        <v>92</v>
      </c>
      <c r="D4" s="8" t="s">
        <v>95</v>
      </c>
      <c r="E4" s="4" t="s">
        <v>6</v>
      </c>
    </row>
    <row r="5" ht="20" customHeight="1" spans="1:5">
      <c r="A5" s="7">
        <f t="shared" si="0"/>
        <v>3</v>
      </c>
      <c r="B5" s="3" t="s">
        <v>96</v>
      </c>
      <c r="C5" s="3" t="s">
        <v>97</v>
      </c>
      <c r="D5" s="3" t="s">
        <v>98</v>
      </c>
      <c r="E5" s="4" t="s">
        <v>6</v>
      </c>
    </row>
    <row r="6" ht="20" customHeight="1" spans="1:5">
      <c r="A6" s="7">
        <f t="shared" si="0"/>
        <v>4</v>
      </c>
      <c r="B6" s="3" t="s">
        <v>99</v>
      </c>
      <c r="C6" s="3" t="s">
        <v>92</v>
      </c>
      <c r="D6" s="3" t="s">
        <v>98</v>
      </c>
      <c r="E6" s="4" t="s">
        <v>6</v>
      </c>
    </row>
    <row r="7" ht="20" customHeight="1" spans="1:5">
      <c r="A7" s="7">
        <f t="shared" si="0"/>
        <v>5</v>
      </c>
      <c r="B7" s="3" t="s">
        <v>100</v>
      </c>
      <c r="C7" s="8" t="s">
        <v>92</v>
      </c>
      <c r="D7" s="8" t="s">
        <v>101</v>
      </c>
      <c r="E7" s="4" t="s">
        <v>6</v>
      </c>
    </row>
    <row r="8" ht="20" customHeight="1" spans="1:5">
      <c r="A8" s="7">
        <f t="shared" si="0"/>
        <v>6</v>
      </c>
      <c r="B8" s="3" t="s">
        <v>102</v>
      </c>
      <c r="C8" s="8" t="s">
        <v>92</v>
      </c>
      <c r="D8" s="8" t="s">
        <v>101</v>
      </c>
      <c r="E8" s="4" t="s">
        <v>6</v>
      </c>
    </row>
    <row r="9" ht="20" customHeight="1" spans="1:5">
      <c r="A9" s="7">
        <f t="shared" si="0"/>
        <v>7</v>
      </c>
      <c r="B9" s="3" t="s">
        <v>103</v>
      </c>
      <c r="C9" s="3" t="s">
        <v>92</v>
      </c>
      <c r="D9" s="3" t="s">
        <v>104</v>
      </c>
      <c r="E9" s="9" t="s">
        <v>15</v>
      </c>
    </row>
    <row r="10" ht="20" customHeight="1" spans="1:5">
      <c r="A10" s="7">
        <f t="shared" si="0"/>
        <v>8</v>
      </c>
      <c r="B10" s="3" t="s">
        <v>105</v>
      </c>
      <c r="C10" s="3" t="s">
        <v>92</v>
      </c>
      <c r="D10" s="3" t="s">
        <v>101</v>
      </c>
      <c r="E10" s="9" t="s">
        <v>15</v>
      </c>
    </row>
    <row r="11" ht="20" customHeight="1" spans="1:5">
      <c r="A11" s="7">
        <f t="shared" si="0"/>
        <v>9</v>
      </c>
      <c r="B11" s="3" t="s">
        <v>106</v>
      </c>
      <c r="C11" s="10" t="s">
        <v>92</v>
      </c>
      <c r="D11" s="10" t="s">
        <v>98</v>
      </c>
      <c r="E11" s="9" t="s">
        <v>15</v>
      </c>
    </row>
    <row r="12" ht="20" customHeight="1" spans="1:5">
      <c r="A12" s="7">
        <f t="shared" si="0"/>
        <v>10</v>
      </c>
      <c r="B12" s="3" t="s">
        <v>107</v>
      </c>
      <c r="C12" s="3" t="s">
        <v>92</v>
      </c>
      <c r="D12" s="3" t="s">
        <v>101</v>
      </c>
      <c r="E12" s="9" t="s">
        <v>15</v>
      </c>
    </row>
    <row r="13" ht="20" customHeight="1" spans="1:5">
      <c r="A13" s="7">
        <f t="shared" si="0"/>
        <v>11</v>
      </c>
      <c r="B13" s="3" t="s">
        <v>108</v>
      </c>
      <c r="C13" s="3" t="s">
        <v>92</v>
      </c>
      <c r="D13" s="3" t="s">
        <v>101</v>
      </c>
      <c r="E13" s="9" t="s">
        <v>15</v>
      </c>
    </row>
    <row r="14" ht="20" customHeight="1" spans="1:5">
      <c r="A14" s="7">
        <f t="shared" si="0"/>
        <v>12</v>
      </c>
      <c r="B14" s="3" t="s">
        <v>109</v>
      </c>
      <c r="C14" s="8" t="s">
        <v>92</v>
      </c>
      <c r="D14" s="8" t="s">
        <v>101</v>
      </c>
      <c r="E14" s="9" t="s">
        <v>15</v>
      </c>
    </row>
    <row r="15" ht="20" customHeight="1" spans="1:5">
      <c r="A15" s="7">
        <f t="shared" si="0"/>
        <v>13</v>
      </c>
      <c r="B15" s="3" t="s">
        <v>110</v>
      </c>
      <c r="C15" s="8" t="s">
        <v>92</v>
      </c>
      <c r="D15" s="8" t="s">
        <v>101</v>
      </c>
      <c r="E15" s="9" t="s">
        <v>15</v>
      </c>
    </row>
    <row r="16" ht="20" customHeight="1" spans="1:5">
      <c r="A16" s="7">
        <f t="shared" si="0"/>
        <v>14</v>
      </c>
      <c r="B16" s="3" t="s">
        <v>111</v>
      </c>
      <c r="C16" s="3" t="s">
        <v>92</v>
      </c>
      <c r="D16" s="3" t="s">
        <v>101</v>
      </c>
      <c r="E16" s="9" t="s">
        <v>15</v>
      </c>
    </row>
    <row r="17" ht="20" customHeight="1" spans="1:5">
      <c r="A17" s="7">
        <f t="shared" si="0"/>
        <v>15</v>
      </c>
      <c r="B17" s="3" t="s">
        <v>29</v>
      </c>
      <c r="C17" s="3" t="s">
        <v>92</v>
      </c>
      <c r="D17" s="3" t="s">
        <v>98</v>
      </c>
      <c r="E17" s="9" t="s">
        <v>15</v>
      </c>
    </row>
    <row r="18" ht="20" customHeight="1" spans="1:5">
      <c r="A18" s="7">
        <f t="shared" si="0"/>
        <v>16</v>
      </c>
      <c r="B18" s="3" t="s">
        <v>112</v>
      </c>
      <c r="C18" s="8" t="s">
        <v>97</v>
      </c>
      <c r="D18" s="8" t="s">
        <v>95</v>
      </c>
      <c r="E18" s="9" t="s">
        <v>15</v>
      </c>
    </row>
    <row r="19" ht="20" customHeight="1" spans="1:5">
      <c r="A19" s="7">
        <f t="shared" si="0"/>
        <v>17</v>
      </c>
      <c r="B19" s="3" t="s">
        <v>113</v>
      </c>
      <c r="C19" s="3" t="s">
        <v>97</v>
      </c>
      <c r="D19" s="3" t="s">
        <v>93</v>
      </c>
      <c r="E19" s="9" t="s">
        <v>15</v>
      </c>
    </row>
    <row r="20" ht="20" customHeight="1" spans="1:5">
      <c r="A20" s="7">
        <f t="shared" si="0"/>
        <v>18</v>
      </c>
      <c r="B20" s="3" t="s">
        <v>114</v>
      </c>
      <c r="C20" s="3" t="s">
        <v>92</v>
      </c>
      <c r="D20" s="3" t="s">
        <v>95</v>
      </c>
      <c r="E20" s="9" t="s">
        <v>15</v>
      </c>
    </row>
    <row r="21" ht="20" customHeight="1" spans="1:5">
      <c r="A21" s="7">
        <f t="shared" si="0"/>
        <v>19</v>
      </c>
      <c r="B21" s="3" t="s">
        <v>115</v>
      </c>
      <c r="C21" s="8" t="s">
        <v>92</v>
      </c>
      <c r="D21" s="8" t="s">
        <v>98</v>
      </c>
      <c r="E21" s="9" t="s">
        <v>15</v>
      </c>
    </row>
    <row r="22" ht="20" customHeight="1" spans="1:5">
      <c r="A22" s="7">
        <f t="shared" si="0"/>
        <v>20</v>
      </c>
      <c r="B22" s="3" t="s">
        <v>116</v>
      </c>
      <c r="C22" s="3" t="s">
        <v>97</v>
      </c>
      <c r="D22" s="3" t="s">
        <v>98</v>
      </c>
      <c r="E22" s="11" t="s">
        <v>34</v>
      </c>
    </row>
    <row r="23" ht="20" customHeight="1" spans="1:5">
      <c r="A23" s="7">
        <f t="shared" si="0"/>
        <v>21</v>
      </c>
      <c r="B23" s="3" t="s">
        <v>117</v>
      </c>
      <c r="C23" s="3" t="s">
        <v>97</v>
      </c>
      <c r="D23" s="10" t="s">
        <v>95</v>
      </c>
      <c r="E23" s="11" t="s">
        <v>34</v>
      </c>
    </row>
    <row r="24" ht="20" customHeight="1" spans="1:5">
      <c r="A24" s="7">
        <f t="shared" si="0"/>
        <v>22</v>
      </c>
      <c r="B24" s="3" t="s">
        <v>118</v>
      </c>
      <c r="C24" s="8" t="s">
        <v>92</v>
      </c>
      <c r="D24" s="8" t="s">
        <v>98</v>
      </c>
      <c r="E24" s="11" t="s">
        <v>34</v>
      </c>
    </row>
    <row r="25" ht="20" customHeight="1" spans="1:5">
      <c r="A25" s="7">
        <f t="shared" si="0"/>
        <v>23</v>
      </c>
      <c r="B25" s="3" t="s">
        <v>119</v>
      </c>
      <c r="C25" s="3" t="s">
        <v>97</v>
      </c>
      <c r="D25" s="3" t="s">
        <v>98</v>
      </c>
      <c r="E25" s="11" t="s">
        <v>34</v>
      </c>
    </row>
    <row r="26" ht="20" customHeight="1" spans="1:5">
      <c r="A26" s="12">
        <f t="shared" si="0"/>
        <v>24</v>
      </c>
      <c r="B26" s="10" t="s">
        <v>120</v>
      </c>
      <c r="C26" s="13" t="s">
        <v>92</v>
      </c>
      <c r="D26" s="13" t="s">
        <v>95</v>
      </c>
      <c r="E26" s="14" t="s">
        <v>34</v>
      </c>
    </row>
    <row r="27" ht="20" customHeight="1" spans="1:5">
      <c r="A27" s="7">
        <f t="shared" si="0"/>
        <v>25</v>
      </c>
      <c r="B27" s="3" t="s">
        <v>121</v>
      </c>
      <c r="C27" s="3" t="s">
        <v>97</v>
      </c>
      <c r="D27" s="3" t="s">
        <v>98</v>
      </c>
      <c r="E27" s="11" t="s">
        <v>34</v>
      </c>
    </row>
    <row r="28" ht="20" customHeight="1" spans="1:5">
      <c r="A28" s="7">
        <f t="shared" si="0"/>
        <v>26</v>
      </c>
      <c r="B28" s="3" t="s">
        <v>122</v>
      </c>
      <c r="C28" s="3" t="s">
        <v>97</v>
      </c>
      <c r="D28" s="3" t="s">
        <v>95</v>
      </c>
      <c r="E28" s="11" t="s">
        <v>34</v>
      </c>
    </row>
    <row r="29" ht="20" customHeight="1" spans="1:5">
      <c r="A29" s="7">
        <f t="shared" si="0"/>
        <v>27</v>
      </c>
      <c r="B29" s="3" t="s">
        <v>123</v>
      </c>
      <c r="C29" s="8" t="s">
        <v>97</v>
      </c>
      <c r="D29" s="8" t="s">
        <v>98</v>
      </c>
      <c r="E29" s="11" t="s">
        <v>34</v>
      </c>
    </row>
    <row r="30" ht="20" customHeight="1" spans="1:5">
      <c r="A30" s="7">
        <f t="shared" si="0"/>
        <v>28</v>
      </c>
      <c r="B30" s="3" t="s">
        <v>124</v>
      </c>
      <c r="C30" s="3" t="s">
        <v>97</v>
      </c>
      <c r="D30" s="3" t="s">
        <v>98</v>
      </c>
      <c r="E30" s="11" t="s">
        <v>34</v>
      </c>
    </row>
    <row r="31" ht="20" customHeight="1" spans="1:5">
      <c r="A31" s="7">
        <f t="shared" si="0"/>
        <v>29</v>
      </c>
      <c r="B31" s="3" t="s">
        <v>125</v>
      </c>
      <c r="C31" s="8" t="s">
        <v>92</v>
      </c>
      <c r="D31" s="8" t="s">
        <v>98</v>
      </c>
      <c r="E31" s="11" t="s">
        <v>34</v>
      </c>
    </row>
    <row r="32" ht="20" customHeight="1" spans="1:5">
      <c r="A32" s="7">
        <f t="shared" si="0"/>
        <v>30</v>
      </c>
      <c r="B32" s="3" t="s">
        <v>126</v>
      </c>
      <c r="C32" s="3" t="s">
        <v>97</v>
      </c>
      <c r="D32" s="3" t="s">
        <v>98</v>
      </c>
      <c r="E32" s="11" t="s">
        <v>34</v>
      </c>
    </row>
    <row r="33" ht="20" customHeight="1" spans="1:5">
      <c r="A33" s="7">
        <f t="shared" si="0"/>
        <v>31</v>
      </c>
      <c r="B33" s="3" t="s">
        <v>127</v>
      </c>
      <c r="C33" s="3" t="s">
        <v>97</v>
      </c>
      <c r="D33" s="3" t="s">
        <v>101</v>
      </c>
      <c r="E33" s="11" t="s">
        <v>34</v>
      </c>
    </row>
    <row r="34" ht="20" customHeight="1" spans="1:5">
      <c r="A34" s="7">
        <f t="shared" si="0"/>
        <v>32</v>
      </c>
      <c r="B34" s="3" t="s">
        <v>128</v>
      </c>
      <c r="C34" s="3" t="s">
        <v>97</v>
      </c>
      <c r="D34" s="3" t="s">
        <v>98</v>
      </c>
      <c r="E34" s="11" t="s">
        <v>34</v>
      </c>
    </row>
    <row r="35" ht="20" customHeight="1" spans="1:5">
      <c r="A35" s="7">
        <f t="shared" si="0"/>
        <v>33</v>
      </c>
      <c r="B35" s="3" t="s">
        <v>129</v>
      </c>
      <c r="C35" s="8" t="s">
        <v>97</v>
      </c>
      <c r="D35" s="8" t="s">
        <v>101</v>
      </c>
      <c r="E35" s="11" t="s">
        <v>34</v>
      </c>
    </row>
    <row r="36" ht="20" customHeight="1" spans="1:5">
      <c r="A36" s="7">
        <f t="shared" si="0"/>
        <v>34</v>
      </c>
      <c r="B36" s="3" t="s">
        <v>130</v>
      </c>
      <c r="C36" s="3" t="s">
        <v>97</v>
      </c>
      <c r="D36" s="3" t="s">
        <v>95</v>
      </c>
      <c r="E36" s="11" t="s">
        <v>34</v>
      </c>
    </row>
    <row r="37" ht="20" customHeight="1" spans="1:5">
      <c r="A37" s="7">
        <f t="shared" si="0"/>
        <v>35</v>
      </c>
      <c r="B37" s="3" t="s">
        <v>131</v>
      </c>
      <c r="C37" s="3" t="s">
        <v>97</v>
      </c>
      <c r="D37" s="3" t="s">
        <v>98</v>
      </c>
      <c r="E37" s="11" t="s">
        <v>34</v>
      </c>
    </row>
    <row r="38" ht="20" customHeight="1" spans="1:5">
      <c r="A38" s="7">
        <f t="shared" si="0"/>
        <v>36</v>
      </c>
      <c r="B38" s="3" t="s">
        <v>132</v>
      </c>
      <c r="C38" s="8" t="s">
        <v>97</v>
      </c>
      <c r="D38" s="8" t="s">
        <v>95</v>
      </c>
      <c r="E38" s="11" t="s">
        <v>34</v>
      </c>
    </row>
    <row r="39" ht="20" customHeight="1" spans="1:5">
      <c r="A39" s="7">
        <f t="shared" si="0"/>
        <v>37</v>
      </c>
      <c r="B39" s="3" t="s">
        <v>133</v>
      </c>
      <c r="C39" s="3" t="s">
        <v>97</v>
      </c>
      <c r="D39" s="3" t="s">
        <v>95</v>
      </c>
      <c r="E39" s="11" t="s">
        <v>34</v>
      </c>
    </row>
    <row r="40" ht="20" customHeight="1" spans="1:5">
      <c r="A40" s="7">
        <f t="shared" si="0"/>
        <v>38</v>
      </c>
      <c r="B40" s="3" t="s">
        <v>134</v>
      </c>
      <c r="C40" s="3" t="s">
        <v>135</v>
      </c>
      <c r="D40" s="3" t="s">
        <v>95</v>
      </c>
      <c r="E40" s="11" t="s">
        <v>34</v>
      </c>
    </row>
    <row r="41" ht="20" customHeight="1" spans="1:5">
      <c r="A41" s="7">
        <f t="shared" si="0"/>
        <v>39</v>
      </c>
      <c r="B41" s="3" t="s">
        <v>136</v>
      </c>
      <c r="C41" s="3" t="s">
        <v>97</v>
      </c>
      <c r="D41" s="3" t="s">
        <v>98</v>
      </c>
      <c r="E41" s="11" t="s">
        <v>34</v>
      </c>
    </row>
  </sheetData>
  <mergeCells count="1">
    <mergeCell ref="A1:E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H12" sqref="H12"/>
    </sheetView>
  </sheetViews>
  <sheetFormatPr defaultColWidth="8.88495575221239" defaultRowHeight="14" outlineLevelCol="3"/>
  <cols>
    <col min="1" max="4" width="15.7787610619469" customWidth="1"/>
  </cols>
  <sheetData>
    <row r="1" ht="25" customHeight="1" spans="1:4">
      <c r="A1" s="1" t="s">
        <v>137</v>
      </c>
      <c r="B1" s="1"/>
      <c r="C1" s="1"/>
      <c r="D1" s="1"/>
    </row>
    <row r="2" ht="25" customHeight="1" spans="1:4">
      <c r="A2" s="2" t="s">
        <v>1</v>
      </c>
      <c r="B2" s="2" t="s">
        <v>58</v>
      </c>
      <c r="C2" s="2" t="s">
        <v>59</v>
      </c>
      <c r="D2" s="2" t="s">
        <v>4</v>
      </c>
    </row>
    <row r="3" ht="25" customHeight="1" spans="1:4">
      <c r="A3" s="3">
        <v>1</v>
      </c>
      <c r="B3" s="3" t="s">
        <v>138</v>
      </c>
      <c r="C3" s="3" t="s">
        <v>139</v>
      </c>
      <c r="D3" s="4" t="s">
        <v>6</v>
      </c>
    </row>
    <row r="4" ht="25" customHeight="1" spans="1:4">
      <c r="A4" s="3">
        <v>2</v>
      </c>
      <c r="B4" s="3" t="s">
        <v>140</v>
      </c>
      <c r="C4" s="3" t="s">
        <v>141</v>
      </c>
      <c r="D4" s="4" t="s">
        <v>6</v>
      </c>
    </row>
    <row r="5" ht="25" customHeight="1" spans="1:4">
      <c r="A5" s="3">
        <v>3</v>
      </c>
      <c r="B5" s="3" t="s">
        <v>142</v>
      </c>
      <c r="C5" s="3" t="s">
        <v>143</v>
      </c>
      <c r="D5" s="5" t="s">
        <v>15</v>
      </c>
    </row>
    <row r="6" ht="25" customHeight="1" spans="1:4">
      <c r="A6" s="3">
        <v>4</v>
      </c>
      <c r="B6" s="3" t="s">
        <v>144</v>
      </c>
      <c r="C6" s="3" t="s">
        <v>145</v>
      </c>
      <c r="D6" s="5" t="s">
        <v>15</v>
      </c>
    </row>
    <row r="7" ht="25" customHeight="1" spans="1:4">
      <c r="A7" s="3">
        <v>5</v>
      </c>
      <c r="B7" s="3" t="s">
        <v>142</v>
      </c>
      <c r="C7" s="3" t="s">
        <v>146</v>
      </c>
      <c r="D7" s="5" t="s">
        <v>15</v>
      </c>
    </row>
    <row r="8" ht="25" customHeight="1" spans="1:4">
      <c r="A8" s="3">
        <v>6</v>
      </c>
      <c r="B8" s="3" t="s">
        <v>147</v>
      </c>
      <c r="C8" s="3" t="s">
        <v>148</v>
      </c>
      <c r="D8" s="5" t="s">
        <v>15</v>
      </c>
    </row>
    <row r="9" ht="25" customHeight="1" spans="1:4">
      <c r="A9" s="3">
        <v>7</v>
      </c>
      <c r="B9" s="3" t="s">
        <v>144</v>
      </c>
      <c r="C9" s="3" t="s">
        <v>149</v>
      </c>
      <c r="D9" s="6" t="s">
        <v>34</v>
      </c>
    </row>
    <row r="10" ht="25" customHeight="1" spans="1:4">
      <c r="A10" s="3">
        <v>8</v>
      </c>
      <c r="B10" s="3" t="s">
        <v>142</v>
      </c>
      <c r="C10" s="3" t="s">
        <v>150</v>
      </c>
      <c r="D10" s="6" t="s">
        <v>34</v>
      </c>
    </row>
    <row r="11" ht="25" customHeight="1" spans="1:4">
      <c r="A11" s="3">
        <v>9</v>
      </c>
      <c r="B11" s="3" t="s">
        <v>142</v>
      </c>
      <c r="C11" s="3" t="s">
        <v>151</v>
      </c>
      <c r="D11" s="6" t="s">
        <v>34</v>
      </c>
    </row>
    <row r="12" ht="25" customHeight="1" spans="1:4">
      <c r="A12" s="3">
        <v>10</v>
      </c>
      <c r="B12" s="3" t="s">
        <v>142</v>
      </c>
      <c r="C12" s="3" t="s">
        <v>152</v>
      </c>
      <c r="D12" s="6" t="s">
        <v>34</v>
      </c>
    </row>
    <row r="13" ht="25" customHeight="1" spans="1:4">
      <c r="A13" s="3">
        <v>11</v>
      </c>
      <c r="B13" s="3" t="s">
        <v>138</v>
      </c>
      <c r="C13" s="3" t="s">
        <v>153</v>
      </c>
      <c r="D13" s="6" t="s">
        <v>34</v>
      </c>
    </row>
    <row r="14" ht="25" customHeight="1" spans="1:4">
      <c r="A14" s="3">
        <v>12</v>
      </c>
      <c r="B14" s="3" t="s">
        <v>138</v>
      </c>
      <c r="C14" s="3" t="s">
        <v>154</v>
      </c>
      <c r="D14" s="6" t="s">
        <v>34</v>
      </c>
    </row>
  </sheetData>
  <mergeCells count="1">
    <mergeCell ref="A1:D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workbookViewId="0">
      <selection activeCell="A1" sqref="A1:D1"/>
    </sheetView>
  </sheetViews>
  <sheetFormatPr defaultColWidth="8.88495575221239" defaultRowHeight="14" outlineLevelRow="5" outlineLevelCol="3"/>
  <cols>
    <col min="1" max="4" width="15.7787610619469" customWidth="1"/>
  </cols>
  <sheetData>
    <row r="1" ht="25" customHeight="1" spans="1:4">
      <c r="A1" s="1" t="s">
        <v>155</v>
      </c>
      <c r="B1" s="1"/>
      <c r="C1" s="1"/>
      <c r="D1" s="1"/>
    </row>
    <row r="2" ht="25" customHeight="1" spans="1:4">
      <c r="A2" s="2" t="s">
        <v>1</v>
      </c>
      <c r="B2" s="2" t="s">
        <v>58</v>
      </c>
      <c r="C2" s="2" t="s">
        <v>59</v>
      </c>
      <c r="D2" s="2" t="s">
        <v>4</v>
      </c>
    </row>
    <row r="3" ht="25" customHeight="1" spans="1:4">
      <c r="A3" s="3">
        <v>1</v>
      </c>
      <c r="B3" s="3" t="s">
        <v>156</v>
      </c>
      <c r="C3" s="3" t="s">
        <v>157</v>
      </c>
      <c r="D3" s="4" t="s">
        <v>6</v>
      </c>
    </row>
    <row r="4" ht="25" customHeight="1" spans="1:4">
      <c r="A4" s="3">
        <v>2</v>
      </c>
      <c r="B4" s="3" t="s">
        <v>158</v>
      </c>
      <c r="C4" s="3" t="s">
        <v>159</v>
      </c>
      <c r="D4" s="4" t="s">
        <v>6</v>
      </c>
    </row>
    <row r="5" ht="25" customHeight="1" spans="1:4">
      <c r="A5" s="3">
        <v>3</v>
      </c>
      <c r="B5" s="3" t="s">
        <v>160</v>
      </c>
      <c r="C5" s="3" t="s">
        <v>161</v>
      </c>
      <c r="D5" s="4" t="s">
        <v>6</v>
      </c>
    </row>
    <row r="6" ht="25" customHeight="1" spans="1:4">
      <c r="A6" s="3">
        <v>4</v>
      </c>
      <c r="B6" s="3" t="s">
        <v>158</v>
      </c>
      <c r="C6" s="3" t="s">
        <v>162</v>
      </c>
      <c r="D6" s="4" t="s">
        <v>6</v>
      </c>
    </row>
  </sheetData>
  <mergeCells count="1">
    <mergeCell ref="A1:D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四等水准测量28×4=112</vt:lpstr>
      <vt:lpstr>裸眼三维立体测图17</vt:lpstr>
      <vt:lpstr>无人机航测虚拟仿真39</vt:lpstr>
      <vt:lpstr>机载激光雷达虚拟仿真12</vt:lpstr>
      <vt:lpstr>创新开发4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hardw</cp:lastModifiedBy>
  <dcterms:created xsi:type="dcterms:W3CDTF">2015-06-05T18:19:00Z</dcterms:created>
  <cp:lastPrinted>2024-09-23T07:51:00Z</cp:lastPrinted>
  <dcterms:modified xsi:type="dcterms:W3CDTF">2024-10-08T14:48:46Z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2F747FE530AA4858B5CECCF1CFF4241F</vt:lpwstr>
  </property>
  <property fmtid="{D5CDD505-2E9C-101B-9397-08002B2CF9AE}" pid="3" name="KSOProductBuildVer">
    <vt:lpwstr>2052-12.1.0.18276</vt:lpwstr>
  </property>
</Properties>
</file>