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lass files\Module 3\MGNM580(Excel modelling)\"/>
    </mc:Choice>
  </mc:AlternateContent>
  <xr:revisionPtr revIDLastSave="0" documentId="13_ncr:1_{2E52F1A4-2AA5-4C76-B910-B9A2656C81ED}" xr6:coauthVersionLast="47" xr6:coauthVersionMax="47" xr10:uidLastSave="{00000000-0000-0000-0000-000000000000}"/>
  <bookViews>
    <workbookView xWindow="-110" yWindow="-110" windowWidth="19420" windowHeight="10300" firstSheet="1" activeTab="9" xr2:uid="{00000000-000D-0000-FFFF-FFFF00000000}"/>
  </bookViews>
  <sheets>
    <sheet name="Q1" sheetId="2" r:id="rId1"/>
    <sheet name="Q2" sheetId="3" r:id="rId2"/>
    <sheet name="Q3(2)" sheetId="7" r:id="rId3"/>
    <sheet name="Q3(1)" sheetId="6" r:id="rId4"/>
    <sheet name="Q4" sheetId="8" r:id="rId5"/>
    <sheet name="Q5" sheetId="9" r:id="rId6"/>
    <sheet name="Q6" sheetId="10" r:id="rId7"/>
    <sheet name="Q7(2)" sheetId="12" r:id="rId8"/>
    <sheet name="Q7(1)" sheetId="11" r:id="rId9"/>
    <sheet name="Pivot" sheetId="1" r:id="rId10"/>
  </sheets>
  <definedNames>
    <definedName name="_xlcn.WorksheetConnection_PivotA1M4011" hidden="1">Pivot!$A$1:$M$401</definedName>
  </definedNames>
  <calcPr calcId="191029"/>
  <pivotCaches>
    <pivotCache cacheId="15" r:id="rId11"/>
    <pivotCache cacheId="18" r:id="rId12"/>
    <pivotCache cacheId="3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!$A$1:$M$401"/>
        </x15:modelTables>
      </x15:dataModel>
    </ext>
  </extLst>
</workbook>
</file>

<file path=xl/calcChain.xml><?xml version="1.0" encoding="utf-8"?>
<calcChain xmlns="http://schemas.openxmlformats.org/spreadsheetml/2006/main">
  <c r="E8" i="7" l="1"/>
  <c r="D8" i="7"/>
  <c r="U3" i="1"/>
  <c r="T3" i="1"/>
  <c r="S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F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A1EB29-1E68-4CE8-AB18-65E153B53D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9B2FBD-6B7D-4225-BB04-786E94CD4165}" name="WorksheetConnection_Pivot!$A$1:$M$4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ivotA1M4011"/>
        </x15:connection>
      </ext>
    </extLst>
  </connection>
</connections>
</file>

<file path=xl/sharedStrings.xml><?xml version="1.0" encoding="utf-8"?>
<sst xmlns="http://schemas.openxmlformats.org/spreadsheetml/2006/main" count="3699" uniqueCount="535">
  <si>
    <t>Sr. No.</t>
  </si>
  <si>
    <t>Transaction Id</t>
  </si>
  <si>
    <t>Date</t>
  </si>
  <si>
    <t xml:space="preserve">Time </t>
  </si>
  <si>
    <t>Salesgirl</t>
  </si>
  <si>
    <t>Time</t>
  </si>
  <si>
    <t>Total Sales</t>
  </si>
  <si>
    <t>Customer id</t>
  </si>
  <si>
    <t>Region</t>
  </si>
  <si>
    <t>Paid With</t>
  </si>
  <si>
    <t>Gender</t>
  </si>
  <si>
    <t>Product Code</t>
  </si>
  <si>
    <t>Answer following</t>
  </si>
  <si>
    <t>09:39:47</t>
  </si>
  <si>
    <t>Ms. Nanneet</t>
  </si>
  <si>
    <t>Morning</t>
  </si>
  <si>
    <t>Nit1001</t>
  </si>
  <si>
    <t>West</t>
  </si>
  <si>
    <t>VISA</t>
  </si>
  <si>
    <t>Female</t>
  </si>
  <si>
    <t>A</t>
  </si>
  <si>
    <t>Which gender the company should target and why?</t>
  </si>
  <si>
    <t>Customer ID</t>
  </si>
  <si>
    <t>08:13:18</t>
  </si>
  <si>
    <t>Ana1002</t>
  </si>
  <si>
    <t>Mastercard</t>
  </si>
  <si>
    <t>G</t>
  </si>
  <si>
    <t>Find out the most preferred mode of payment by males.</t>
  </si>
  <si>
    <t>Ind1007</t>
  </si>
  <si>
    <t>03:09:53</t>
  </si>
  <si>
    <t>Ms. Sapan</t>
  </si>
  <si>
    <t>Afternoon</t>
  </si>
  <si>
    <t>Kun1003</t>
  </si>
  <si>
    <t>M</t>
  </si>
  <si>
    <t>Find out which day of a week is having highest footfall of customers</t>
  </si>
  <si>
    <t>05:00:15</t>
  </si>
  <si>
    <t>Ms. Monica</t>
  </si>
  <si>
    <t>Man1004</t>
  </si>
  <si>
    <t>NorthEast</t>
  </si>
  <si>
    <t>O</t>
  </si>
  <si>
    <t>In which region Company’s brand is more popular?</t>
  </si>
  <si>
    <t>18:59:07</t>
  </si>
  <si>
    <t>Sus1005</t>
  </si>
  <si>
    <t>Male</t>
  </si>
  <si>
    <t>W</t>
  </si>
  <si>
    <t>Identify the most popular product of the company.</t>
  </si>
  <si>
    <t>04:36:00</t>
  </si>
  <si>
    <t>Ms. Prameela</t>
  </si>
  <si>
    <t>Neh1006</t>
  </si>
  <si>
    <t>V</t>
  </si>
  <si>
    <t>Do Salesgirl wise comparison of sales.</t>
  </si>
  <si>
    <t>15:53:47</t>
  </si>
  <si>
    <t>Ms. Yogita</t>
  </si>
  <si>
    <t>Evening</t>
  </si>
  <si>
    <t>H</t>
  </si>
  <si>
    <t>Identify the most rush/ busiest hour of the day?</t>
  </si>
  <si>
    <t>19:39:34</t>
  </si>
  <si>
    <t>Ms. Sandeep</t>
  </si>
  <si>
    <t>Sou1008</t>
  </si>
  <si>
    <t>South</t>
  </si>
  <si>
    <t>X</t>
  </si>
  <si>
    <t>Prepare a model though Vlookup where you enter customer id in a specified space and model produce the gender of customer, region region of customer and total sales by him/her.</t>
  </si>
  <si>
    <t>01:40:30</t>
  </si>
  <si>
    <t>Anj1009</t>
  </si>
  <si>
    <t>Cash</t>
  </si>
  <si>
    <t>C</t>
  </si>
  <si>
    <t>Which Product Category has the maximum total sales in West, Midwest,North East and South?</t>
  </si>
  <si>
    <t>13:59:51</t>
  </si>
  <si>
    <t>Nit1010</t>
  </si>
  <si>
    <t>MidWest</t>
  </si>
  <si>
    <t>E</t>
  </si>
  <si>
    <t>21:51:41</t>
  </si>
  <si>
    <t>Pra1011</t>
  </si>
  <si>
    <t>04:50:48</t>
  </si>
  <si>
    <t>May1012</t>
  </si>
  <si>
    <t>R</t>
  </si>
  <si>
    <t>11:30:00</t>
  </si>
  <si>
    <t>Sub1013</t>
  </si>
  <si>
    <t>07:55:05</t>
  </si>
  <si>
    <t>Ami1014</t>
  </si>
  <si>
    <t>J</t>
  </si>
  <si>
    <t>22:33:11</t>
  </si>
  <si>
    <t>Raj1015</t>
  </si>
  <si>
    <t>T</t>
  </si>
  <si>
    <t>08:43:49</t>
  </si>
  <si>
    <t>Far1016</t>
  </si>
  <si>
    <t>S</t>
  </si>
  <si>
    <t>23:41:20</t>
  </si>
  <si>
    <t>Ban1017</t>
  </si>
  <si>
    <t>17:07:02</t>
  </si>
  <si>
    <t>Ana1018</t>
  </si>
  <si>
    <t>05:03:14</t>
  </si>
  <si>
    <t>Bik1019</t>
  </si>
  <si>
    <t>05:14:30</t>
  </si>
  <si>
    <t>Har1020</t>
  </si>
  <si>
    <t>F</t>
  </si>
  <si>
    <t>19:48:58</t>
  </si>
  <si>
    <t>swa1021</t>
  </si>
  <si>
    <t>04:14:39</t>
  </si>
  <si>
    <t>Gau1022</t>
  </si>
  <si>
    <t>19:00:51</t>
  </si>
  <si>
    <t>Sha1023</t>
  </si>
  <si>
    <t>P</t>
  </si>
  <si>
    <t>16:29:23</t>
  </si>
  <si>
    <t>Vik1024</t>
  </si>
  <si>
    <t>07:33:49</t>
  </si>
  <si>
    <t>ROH1025</t>
  </si>
  <si>
    <t>01:08:06</t>
  </si>
  <si>
    <t>MAY1026</t>
  </si>
  <si>
    <t>Y</t>
  </si>
  <si>
    <t>23:46:35</t>
  </si>
  <si>
    <t>Mon1027</t>
  </si>
  <si>
    <t>13:39:00</t>
  </si>
  <si>
    <t>muk1028</t>
  </si>
  <si>
    <t>18:57:06</t>
  </si>
  <si>
    <t>Nik1029</t>
  </si>
  <si>
    <t>K</t>
  </si>
  <si>
    <t>11:45:37</t>
  </si>
  <si>
    <t>Swa1030</t>
  </si>
  <si>
    <t>07:36:30</t>
  </si>
  <si>
    <t>Anu1031</t>
  </si>
  <si>
    <t>23:46:41</t>
  </si>
  <si>
    <t>MRI1032</t>
  </si>
  <si>
    <t>03:11:58</t>
  </si>
  <si>
    <t>Man1033</t>
  </si>
  <si>
    <t>20:11:01</t>
  </si>
  <si>
    <t>RIC1034</t>
  </si>
  <si>
    <t>L</t>
  </si>
  <si>
    <t>06:48:27</t>
  </si>
  <si>
    <t>jag1035</t>
  </si>
  <si>
    <t>I</t>
  </si>
  <si>
    <t>05:17:48</t>
  </si>
  <si>
    <t>Gou1036</t>
  </si>
  <si>
    <t>16:56:31</t>
  </si>
  <si>
    <t>Ani1037</t>
  </si>
  <si>
    <t>17:14:24</t>
  </si>
  <si>
    <t>Rit1038</t>
  </si>
  <si>
    <t>14:49:18</t>
  </si>
  <si>
    <t>Moh1039</t>
  </si>
  <si>
    <t>20:03:04</t>
  </si>
  <si>
    <t>Raj1040</t>
  </si>
  <si>
    <t>06:16:24</t>
  </si>
  <si>
    <t>Jit1041</t>
  </si>
  <si>
    <t>21:53:26</t>
  </si>
  <si>
    <t>SUS1042</t>
  </si>
  <si>
    <t>U</t>
  </si>
  <si>
    <t>11:42:09</t>
  </si>
  <si>
    <t>Meh1043</t>
  </si>
  <si>
    <t>10:26:08</t>
  </si>
  <si>
    <t>Ami1044</t>
  </si>
  <si>
    <t>10:57:26</t>
  </si>
  <si>
    <t>mah1045</t>
  </si>
  <si>
    <t>Q</t>
  </si>
  <si>
    <t>16:59:34</t>
  </si>
  <si>
    <t>Rub1046</t>
  </si>
  <si>
    <t>11:46:47</t>
  </si>
  <si>
    <t>Nis1047</t>
  </si>
  <si>
    <t>09:08:44</t>
  </si>
  <si>
    <t>Ram1048</t>
  </si>
  <si>
    <t>15:02:56</t>
  </si>
  <si>
    <t>Neh1049</t>
  </si>
  <si>
    <t>D</t>
  </si>
  <si>
    <t>18:28:27</t>
  </si>
  <si>
    <t>Bab1050</t>
  </si>
  <si>
    <t>09:04:25</t>
  </si>
  <si>
    <t>18:52:53</t>
  </si>
  <si>
    <t>21:37:25</t>
  </si>
  <si>
    <t>B</t>
  </si>
  <si>
    <t>21:12:01</t>
  </si>
  <si>
    <t>23:17:19</t>
  </si>
  <si>
    <t>23:33:26</t>
  </si>
  <si>
    <t>04:17:41</t>
  </si>
  <si>
    <t>15:04:17</t>
  </si>
  <si>
    <t>13:59:34</t>
  </si>
  <si>
    <t>07:32:29</t>
  </si>
  <si>
    <t>13:51:43</t>
  </si>
  <si>
    <t>22:05:22</t>
  </si>
  <si>
    <t>00:25:48</t>
  </si>
  <si>
    <t>Z</t>
  </si>
  <si>
    <t>14:41:25</t>
  </si>
  <si>
    <t>00:04:05</t>
  </si>
  <si>
    <t>20:32:57</t>
  </si>
  <si>
    <t>22:21:24</t>
  </si>
  <si>
    <t>03:11:37</t>
  </si>
  <si>
    <t>04:46:03</t>
  </si>
  <si>
    <t>20:04:59</t>
  </si>
  <si>
    <t>20:18:07</t>
  </si>
  <si>
    <t>17:15:00</t>
  </si>
  <si>
    <t>22:01:28</t>
  </si>
  <si>
    <t>12:43:56</t>
  </si>
  <si>
    <t>01:33:13</t>
  </si>
  <si>
    <t>05:18:15</t>
  </si>
  <si>
    <t>13:07:51</t>
  </si>
  <si>
    <t>N</t>
  </si>
  <si>
    <t>02:48:46</t>
  </si>
  <si>
    <t>17:02:16</t>
  </si>
  <si>
    <t>01:52:02</t>
  </si>
  <si>
    <t>22:45:26</t>
  </si>
  <si>
    <t>15:32:19</t>
  </si>
  <si>
    <t>00:29:55</t>
  </si>
  <si>
    <t>17:12:32</t>
  </si>
  <si>
    <t>15:25:48</t>
  </si>
  <si>
    <t>21:10:36</t>
  </si>
  <si>
    <t>14:29:02</t>
  </si>
  <si>
    <t>12:25:46</t>
  </si>
  <si>
    <t>14:09:19</t>
  </si>
  <si>
    <t>03:00:00</t>
  </si>
  <si>
    <t>11:27:08</t>
  </si>
  <si>
    <t>17:58:50</t>
  </si>
  <si>
    <t>07:18:57</t>
  </si>
  <si>
    <t>03:53:22</t>
  </si>
  <si>
    <t>19:00:01</t>
  </si>
  <si>
    <t>08:02:36</t>
  </si>
  <si>
    <t>05:59:31</t>
  </si>
  <si>
    <t>17:52:20</t>
  </si>
  <si>
    <t>20:59:33</t>
  </si>
  <si>
    <t>22:24:42</t>
  </si>
  <si>
    <t>21:24:53</t>
  </si>
  <si>
    <t>14:13:06</t>
  </si>
  <si>
    <t>10:50:26</t>
  </si>
  <si>
    <t>13:41:52</t>
  </si>
  <si>
    <t>10:37:34</t>
  </si>
  <si>
    <t>07:32:34</t>
  </si>
  <si>
    <t>21:51:46</t>
  </si>
  <si>
    <t>07:55:24</t>
  </si>
  <si>
    <t>22:47:19</t>
  </si>
  <si>
    <t>01:08:49</t>
  </si>
  <si>
    <t>10:59:47</t>
  </si>
  <si>
    <t>18:59:19</t>
  </si>
  <si>
    <t>01:30:50</t>
  </si>
  <si>
    <t>15:25:32</t>
  </si>
  <si>
    <t>12:07:33</t>
  </si>
  <si>
    <t>11:49:11</t>
  </si>
  <si>
    <t>00:13:58</t>
  </si>
  <si>
    <t>00:48:50</t>
  </si>
  <si>
    <t>15:53:12</t>
  </si>
  <si>
    <t>08:41:09</t>
  </si>
  <si>
    <t>12:07:40</t>
  </si>
  <si>
    <t>17:24:19</t>
  </si>
  <si>
    <t>22:03:38</t>
  </si>
  <si>
    <t>16:52:44</t>
  </si>
  <si>
    <t>17:52:09</t>
  </si>
  <si>
    <t>03:03:36</t>
  </si>
  <si>
    <t>07:35:52</t>
  </si>
  <si>
    <t>22:39:20</t>
  </si>
  <si>
    <t>21:59:32</t>
  </si>
  <si>
    <t>04:06:47</t>
  </si>
  <si>
    <t>20:05:55</t>
  </si>
  <si>
    <t>07:43:33</t>
  </si>
  <si>
    <t>23:35:15</t>
  </si>
  <si>
    <t>23:39:27</t>
  </si>
  <si>
    <t>23:56:29</t>
  </si>
  <si>
    <t>06:08:29</t>
  </si>
  <si>
    <t>07:28:44</t>
  </si>
  <si>
    <t>13:58:19</t>
  </si>
  <si>
    <t>21:13:29</t>
  </si>
  <si>
    <t>16:08:52</t>
  </si>
  <si>
    <t>01:35:40</t>
  </si>
  <si>
    <t>18:13:42</t>
  </si>
  <si>
    <t>08:23:39</t>
  </si>
  <si>
    <t>08:39:04</t>
  </si>
  <si>
    <t>18:04:04</t>
  </si>
  <si>
    <t>08:42:48</t>
  </si>
  <si>
    <t>17:36:07</t>
  </si>
  <si>
    <t>23:56:30</t>
  </si>
  <si>
    <t>00:30:51</t>
  </si>
  <si>
    <t>17:35:15</t>
  </si>
  <si>
    <t>11:21:26</t>
  </si>
  <si>
    <t>23:37:38</t>
  </si>
  <si>
    <t>21:03:01</t>
  </si>
  <si>
    <t>09:52:56</t>
  </si>
  <si>
    <t>20:56:20</t>
  </si>
  <si>
    <t>13:39:53</t>
  </si>
  <si>
    <t>23:19:43</t>
  </si>
  <si>
    <t>15:46:21</t>
  </si>
  <si>
    <t>22:18:23</t>
  </si>
  <si>
    <t>03:41:48</t>
  </si>
  <si>
    <t>01:42:03</t>
  </si>
  <si>
    <t>10:06:35</t>
  </si>
  <si>
    <t>22:21:18</t>
  </si>
  <si>
    <t>09:52:59</t>
  </si>
  <si>
    <t>12:41:04</t>
  </si>
  <si>
    <t>20:03:36</t>
  </si>
  <si>
    <t>02:40:07</t>
  </si>
  <si>
    <t>14:53:19</t>
  </si>
  <si>
    <t>11:20:59</t>
  </si>
  <si>
    <t>13:43:27</t>
  </si>
  <si>
    <t>08:14:20</t>
  </si>
  <si>
    <t>07:50:03</t>
  </si>
  <si>
    <t>00:09:45</t>
  </si>
  <si>
    <t>06:21:27</t>
  </si>
  <si>
    <t>11:29:27</t>
  </si>
  <si>
    <t>01:28:01</t>
  </si>
  <si>
    <t>07:39:17</t>
  </si>
  <si>
    <t>09:56:02</t>
  </si>
  <si>
    <t>05:49:21</t>
  </si>
  <si>
    <t>05:59:20</t>
  </si>
  <si>
    <t>19:39:13</t>
  </si>
  <si>
    <t>21:59:23</t>
  </si>
  <si>
    <t>01:05:05</t>
  </si>
  <si>
    <t>11:19:23</t>
  </si>
  <si>
    <t>12:10:41</t>
  </si>
  <si>
    <t>01:59:30</t>
  </si>
  <si>
    <t>18:22:06</t>
  </si>
  <si>
    <t>15:44:12</t>
  </si>
  <si>
    <t>19:19:16</t>
  </si>
  <si>
    <t>23:58:08</t>
  </si>
  <si>
    <t>09:05:41</t>
  </si>
  <si>
    <t>13:32:10</t>
  </si>
  <si>
    <t>03:54:43</t>
  </si>
  <si>
    <t>01:33:18</t>
  </si>
  <si>
    <t>18:44:11</t>
  </si>
  <si>
    <t>22:02:29</t>
  </si>
  <si>
    <t>23:55:23</t>
  </si>
  <si>
    <t>16:58:57</t>
  </si>
  <si>
    <t>05:57:42</t>
  </si>
  <si>
    <t>21:05:54</t>
  </si>
  <si>
    <t>03:07:03</t>
  </si>
  <si>
    <t>02:56:40</t>
  </si>
  <si>
    <t>19:22:29</t>
  </si>
  <si>
    <t>18:53:55</t>
  </si>
  <si>
    <t>06:54:13</t>
  </si>
  <si>
    <t>17:31:03</t>
  </si>
  <si>
    <t>09:05:37</t>
  </si>
  <si>
    <t>04:11:24</t>
  </si>
  <si>
    <t>21:34:37</t>
  </si>
  <si>
    <t>21:56:44</t>
  </si>
  <si>
    <t>17:50:18</t>
  </si>
  <si>
    <t>19:17:58</t>
  </si>
  <si>
    <t>11:25:14</t>
  </si>
  <si>
    <t>11:06:25</t>
  </si>
  <si>
    <t>08:47:56</t>
  </si>
  <si>
    <t>15:22:21</t>
  </si>
  <si>
    <t>20:06:53</t>
  </si>
  <si>
    <t>04:36:33</t>
  </si>
  <si>
    <t>01:34:07</t>
  </si>
  <si>
    <t>12:46:04</t>
  </si>
  <si>
    <t>17:17:54</t>
  </si>
  <si>
    <t>17:43:39</t>
  </si>
  <si>
    <t>01:03:13</t>
  </si>
  <si>
    <t>01:18:50</t>
  </si>
  <si>
    <t>20:51:18</t>
  </si>
  <si>
    <t>23:50:46</t>
  </si>
  <si>
    <t>09:16:11</t>
  </si>
  <si>
    <t>23:25:34</t>
  </si>
  <si>
    <t>11:32:21</t>
  </si>
  <si>
    <t>16:30:04</t>
  </si>
  <si>
    <t>08:05:12</t>
  </si>
  <si>
    <t>11:52:42</t>
  </si>
  <si>
    <t>16:48:58</t>
  </si>
  <si>
    <t>02:19:11</t>
  </si>
  <si>
    <t>23:04:45</t>
  </si>
  <si>
    <t>12:52:43</t>
  </si>
  <si>
    <t>10:42:54</t>
  </si>
  <si>
    <t>05:56:04</t>
  </si>
  <si>
    <t>21:37:31</t>
  </si>
  <si>
    <t>20:41:27</t>
  </si>
  <si>
    <t>21:28:00</t>
  </si>
  <si>
    <t>12:40:56</t>
  </si>
  <si>
    <t>16:50:34</t>
  </si>
  <si>
    <t>02:52:32</t>
  </si>
  <si>
    <t>08:44:55</t>
  </si>
  <si>
    <t>04:15:03</t>
  </si>
  <si>
    <t>20:26:49</t>
  </si>
  <si>
    <t>05:11:07</t>
  </si>
  <si>
    <t>03:28:50</t>
  </si>
  <si>
    <t>15:04:59</t>
  </si>
  <si>
    <t>20:08:58</t>
  </si>
  <si>
    <t>13:23:37</t>
  </si>
  <si>
    <t>21:47:23</t>
  </si>
  <si>
    <t>22:37:23</t>
  </si>
  <si>
    <t>18:18:34</t>
  </si>
  <si>
    <t>20:27:52</t>
  </si>
  <si>
    <t>13:02:45</t>
  </si>
  <si>
    <t>05:34:12</t>
  </si>
  <si>
    <t>23:08:31</t>
  </si>
  <si>
    <t>23:29:40</t>
  </si>
  <si>
    <t>19:05:06</t>
  </si>
  <si>
    <t>06:20:19</t>
  </si>
  <si>
    <t>15:43:21</t>
  </si>
  <si>
    <t>04:56:12</t>
  </si>
  <si>
    <t>21:08:29</t>
  </si>
  <si>
    <t>00:09:28</t>
  </si>
  <si>
    <t>23:15:13</t>
  </si>
  <si>
    <t>14:58:11</t>
  </si>
  <si>
    <t>12:33:07</t>
  </si>
  <si>
    <t>19:35:21</t>
  </si>
  <si>
    <t>02:09:53</t>
  </si>
  <si>
    <t>14:23:17</t>
  </si>
  <si>
    <t>00:39:38</t>
  </si>
  <si>
    <t>09:01:02</t>
  </si>
  <si>
    <t>01:12:25</t>
  </si>
  <si>
    <t>14:04:59</t>
  </si>
  <si>
    <t>08:08:36</t>
  </si>
  <si>
    <t>17:04:27</t>
  </si>
  <si>
    <t>08:28:41</t>
  </si>
  <si>
    <t>08:54:50</t>
  </si>
  <si>
    <t>07:23:55</t>
  </si>
  <si>
    <t>16:31:10</t>
  </si>
  <si>
    <t>12:08:36</t>
  </si>
  <si>
    <t>12:31:20</t>
  </si>
  <si>
    <t>09:45:43</t>
  </si>
  <si>
    <t>15:27:11</t>
  </si>
  <si>
    <t>08:39:10</t>
  </si>
  <si>
    <t>13:52:55</t>
  </si>
  <si>
    <t>16:44:05</t>
  </si>
  <si>
    <t>12:42:48</t>
  </si>
  <si>
    <t>16:14:52</t>
  </si>
  <si>
    <t>07:54:33</t>
  </si>
  <si>
    <t>15:38:52</t>
  </si>
  <si>
    <t>14:46:13</t>
  </si>
  <si>
    <t>10:07:54</t>
  </si>
  <si>
    <t>10:03:22</t>
  </si>
  <si>
    <t>11:33:47</t>
  </si>
  <si>
    <t>03:56:05</t>
  </si>
  <si>
    <t>09:35:00</t>
  </si>
  <si>
    <t>15:01:31</t>
  </si>
  <si>
    <t>06:25:47</t>
  </si>
  <si>
    <t>02:14:17</t>
  </si>
  <si>
    <t>06:14:03</t>
  </si>
  <si>
    <t>17:39:02</t>
  </si>
  <si>
    <t>03:55:03</t>
  </si>
  <si>
    <t>12:24:51</t>
  </si>
  <si>
    <t>20:11:03</t>
  </si>
  <si>
    <t>08:53:57</t>
  </si>
  <si>
    <t>20:54:34</t>
  </si>
  <si>
    <t>21:08:46</t>
  </si>
  <si>
    <t>01:45:35</t>
  </si>
  <si>
    <t>07:47:04</t>
  </si>
  <si>
    <t>17:35:48</t>
  </si>
  <si>
    <t>04:39:42</t>
  </si>
  <si>
    <t>15:37:46</t>
  </si>
  <si>
    <t>13:32:58</t>
  </si>
  <si>
    <t>17:38:40</t>
  </si>
  <si>
    <t>06:52:37</t>
  </si>
  <si>
    <t>04:50:27</t>
  </si>
  <si>
    <t>18:53:50</t>
  </si>
  <si>
    <t>06:51:52</t>
  </si>
  <si>
    <t>08:59:15</t>
  </si>
  <si>
    <t>12:15:52</t>
  </si>
  <si>
    <t>20:27:32</t>
  </si>
  <si>
    <t>02:58:37</t>
  </si>
  <si>
    <t>15:12:29</t>
  </si>
  <si>
    <t>17:49:24</t>
  </si>
  <si>
    <t>13:53:02</t>
  </si>
  <si>
    <t>13:58:46</t>
  </si>
  <si>
    <t>05:45:50</t>
  </si>
  <si>
    <t>19:34:48</t>
  </si>
  <si>
    <t>17:50:30</t>
  </si>
  <si>
    <t>16:14:51</t>
  </si>
  <si>
    <t>00:28:06</t>
  </si>
  <si>
    <t>06:05:11</t>
  </si>
  <si>
    <t>16:30:52</t>
  </si>
  <si>
    <t>02:07:14</t>
  </si>
  <si>
    <t>03:34:56</t>
  </si>
  <si>
    <t>05:13:35</t>
  </si>
  <si>
    <t>19:06:05</t>
  </si>
  <si>
    <t>03:33:02</t>
  </si>
  <si>
    <t>05:20:03</t>
  </si>
  <si>
    <t>00:16:26</t>
  </si>
  <si>
    <t>23:42:31</t>
  </si>
  <si>
    <t>21:29:12</t>
  </si>
  <si>
    <t>23:00:49</t>
  </si>
  <si>
    <t>16:07:05</t>
  </si>
  <si>
    <t>22:46:22</t>
  </si>
  <si>
    <t>13:37:58</t>
  </si>
  <si>
    <t>01:45:08</t>
  </si>
  <si>
    <t>22:15:18</t>
  </si>
  <si>
    <t>06:03:32</t>
  </si>
  <si>
    <t>11:57:33</t>
  </si>
  <si>
    <t>08:00:41</t>
  </si>
  <si>
    <t>22:08:35</t>
  </si>
  <si>
    <t>02:03:07</t>
  </si>
  <si>
    <t>06:07:24</t>
  </si>
  <si>
    <t>12:25:37</t>
  </si>
  <si>
    <t>16:37:12</t>
  </si>
  <si>
    <t>20:31:30</t>
  </si>
  <si>
    <t>13:21:16</t>
  </si>
  <si>
    <t>09:23:09</t>
  </si>
  <si>
    <t>20:53:02</t>
  </si>
  <si>
    <t>12:00:30</t>
  </si>
  <si>
    <t>20:48:40</t>
  </si>
  <si>
    <t>03:25:29</t>
  </si>
  <si>
    <t>12:28:00</t>
  </si>
  <si>
    <t>06:12:34</t>
  </si>
  <si>
    <t>22:48:54</t>
  </si>
  <si>
    <t>00:59:36</t>
  </si>
  <si>
    <t>15:57:42</t>
  </si>
  <si>
    <t>18:15:53</t>
  </si>
  <si>
    <t>12:47:42</t>
  </si>
  <si>
    <t>04:48:27</t>
  </si>
  <si>
    <t>09:27:32</t>
  </si>
  <si>
    <t>19:04:33</t>
  </si>
  <si>
    <t>07:39:00</t>
  </si>
  <si>
    <t>16:41:34</t>
  </si>
  <si>
    <t>02:22:54</t>
  </si>
  <si>
    <t>15:31:43</t>
  </si>
  <si>
    <t>16:31:56</t>
  </si>
  <si>
    <t>01:26:42</t>
  </si>
  <si>
    <t>09:48:57</t>
  </si>
  <si>
    <t>18:05:07</t>
  </si>
  <si>
    <t>21:01:57</t>
  </si>
  <si>
    <t>18:05:03</t>
  </si>
  <si>
    <t>09:11:53</t>
  </si>
  <si>
    <t>00:21:59</t>
  </si>
  <si>
    <t>06:51:00</t>
  </si>
  <si>
    <t>18:24:20</t>
  </si>
  <si>
    <t>05:24:55</t>
  </si>
  <si>
    <t>20:34:24</t>
  </si>
  <si>
    <t>14:32:25</t>
  </si>
  <si>
    <t>00:53:38</t>
  </si>
  <si>
    <t>12:49:01</t>
  </si>
  <si>
    <t>18:38:39</t>
  </si>
  <si>
    <t>22:21:53</t>
  </si>
  <si>
    <t>06:24:01</t>
  </si>
  <si>
    <t>22:47:24</t>
  </si>
  <si>
    <t>Row Labels</t>
  </si>
  <si>
    <t>Grand Total</t>
  </si>
  <si>
    <t>Sum of Total Sales</t>
  </si>
  <si>
    <t>Sum of Total Sales 2</t>
  </si>
  <si>
    <t>Sum of Total Sales2</t>
  </si>
  <si>
    <t>Mar</t>
  </si>
  <si>
    <t>Apr</t>
  </si>
  <si>
    <t>Jul</t>
  </si>
  <si>
    <t>Aug</t>
  </si>
  <si>
    <t>Sep</t>
  </si>
  <si>
    <t>Oct</t>
  </si>
  <si>
    <t>Nov</t>
  </si>
  <si>
    <t>Dec</t>
  </si>
  <si>
    <t>Jan</t>
  </si>
  <si>
    <t>Feb</t>
  </si>
  <si>
    <t>The popular brand region was West.</t>
  </si>
  <si>
    <t>The sales girl comparision with sales was Ms. Prameela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</si>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</sst>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\(&quot;$&quot;#,##0.00\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C4BD9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165" formatCode="[$-14009]dddd\,\ d\ mmmm\,\ yyyy;@"/>
    </dxf>
    <dxf>
      <numFmt numFmtId="19" formatCode="dd/mm/yyyy"/>
    </dxf>
    <dxf>
      <numFmt numFmtId="165" formatCode="[$-14009]dddd\,\ d\ mmmm\,\ yyyy;@"/>
    </dxf>
    <dxf>
      <numFmt numFmtId="165" formatCode="[$-14009]dddd\,\ d\ mmmm\,\ yyyy;@"/>
    </dxf>
    <dxf>
      <numFmt numFmtId="165" formatCode="[$-14009]dddd\,\ d\ mmmm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wneesh thiru" refreshedDate="44964.397373148146" createdVersion="8" refreshedVersion="8" minRefreshableVersion="3" recordCount="400" xr:uid="{9EE259EA-ED16-4C41-BAEB-EF9A642BF932}">
  <cacheSource type="worksheet">
    <worksheetSource ref="A1:M401" sheet="Pivot"/>
  </cacheSource>
  <cacheFields count="15">
    <cacheField name="Sr. No." numFmtId="0">
      <sharedItems containsSemiMixedTypes="0" containsString="0" containsNumber="1" containsInteger="1" minValue="1" maxValue="400"/>
    </cacheField>
    <cacheField name="Transaction Id" numFmtId="0">
      <sharedItems containsSemiMixedTypes="0" containsString="0" containsNumber="1" containsInteger="1" minValue="100110" maxValue="100509"/>
    </cacheField>
    <cacheField name="Date" numFmtId="14">
      <sharedItems containsSemiMixedTypes="0" containsNonDate="0" containsDate="1" containsString="0" minDate="2009-03-10T00:00:00" maxDate="2010-04-14T00:00:00" count="400"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</sharedItems>
      <fieldGroup par="14" base="2">
        <rangePr groupBy="months" startDate="2009-03-10T00:00:00" endDate="2010-04-14T00:00:00"/>
        <groupItems count="14">
          <s v="&lt;10-03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4-2010"/>
        </groupItems>
      </fieldGroup>
    </cacheField>
    <cacheField name="Time " numFmtId="14">
      <sharedItems count="399">
        <s v="09:39:47"/>
        <s v="08:13:18"/>
        <s v="03:09:53"/>
        <s v="05:00:15"/>
        <s v="18:59:07"/>
        <s v="04:36:00"/>
        <s v="15:53:47"/>
        <s v="19:39:34"/>
        <s v="01:40:30"/>
        <s v="13:59:51"/>
        <s v="21:51:41"/>
        <s v="04:50:48"/>
        <s v="11:30:00"/>
        <s v="07:55:05"/>
        <s v="22:33:11"/>
        <s v="08:43:49"/>
        <s v="23:41:20"/>
        <s v="17:07:02"/>
        <s v="05:03:14"/>
        <s v="05:14:30"/>
        <s v="19:48:58"/>
        <s v="04:14:39"/>
        <s v="19:00:51"/>
        <s v="16:29:23"/>
        <s v="07:33:49"/>
        <s v="01:08:06"/>
        <s v="23:46:35"/>
        <s v="13:39:00"/>
        <s v="18:57:06"/>
        <s v="11:45:37"/>
        <s v="07:36:30"/>
        <s v="23:46:41"/>
        <s v="03:11:58"/>
        <s v="20:11:01"/>
        <s v="06:48:27"/>
        <s v="05:17:48"/>
        <s v="16:56:31"/>
        <s v="17:14:24"/>
        <s v="14:49:18"/>
        <s v="20:03:04"/>
        <s v="06:16:24"/>
        <s v="21:53:26"/>
        <s v="11:42:09"/>
        <s v="10:26:08"/>
        <s v="10:57:26"/>
        <s v="16:59:34"/>
        <s v="11:46:47"/>
        <s v="09:08:44"/>
        <s v="15:02:56"/>
        <s v="18:28:27"/>
        <s v="09:04:25"/>
        <s v="18:52:53"/>
        <s v="21:37:25"/>
        <s v="21:12:01"/>
        <s v="23:17:19"/>
        <s v="23:33:26"/>
        <s v="04:17:41"/>
        <s v="15:04:17"/>
        <s v="13:59:34"/>
        <s v="07:32:29"/>
        <s v="13:51:43"/>
        <s v="22:05:22"/>
        <s v="00:25:48"/>
        <s v="14:41:25"/>
        <s v="00:04:05"/>
        <s v="20:32:57"/>
        <s v="22:21:24"/>
        <s v="03:11:37"/>
        <s v="04:46:03"/>
        <s v="20:04:59"/>
        <s v="20:18:07"/>
        <s v="17:15:00"/>
        <s v="22:01:28"/>
        <s v="12:43:56"/>
        <s v="01:33:13"/>
        <s v="05:18:15"/>
        <s v="13:07:51"/>
        <s v="02:48:46"/>
        <s v="17:02:16"/>
        <s v="01:52:02"/>
        <s v="22:45:26"/>
        <s v="15:32:19"/>
        <s v="00:29:55"/>
        <s v="17:12:32"/>
        <s v="15:25:48"/>
        <s v="21:10:36"/>
        <s v="14:29:02"/>
        <s v="12:25:46"/>
        <s v="14:09:19"/>
        <s v="03:00:00"/>
        <s v="11:27:08"/>
        <s v="17:58:50"/>
        <s v="07:18:57"/>
        <s v="03:53:22"/>
        <s v="19:00:01"/>
        <s v="08:02:36"/>
        <s v="05:59:31"/>
        <s v="17:52:20"/>
        <s v="20:59:33"/>
        <s v="22:24:42"/>
        <s v="21:24:53"/>
        <s v="14:13:06"/>
        <s v="10:50:26"/>
        <s v="13:41:52"/>
        <s v="10:37:34"/>
        <s v="07:32:34"/>
        <s v="21:51:46"/>
        <s v="07:55:24"/>
        <s v="22:47:19"/>
        <s v="01:08:49"/>
        <s v="10:59:47"/>
        <s v="18:59:19"/>
        <s v="01:30:50"/>
        <s v="15:25:32"/>
        <s v="12:07:33"/>
        <s v="11:49:11"/>
        <s v="00:13:58"/>
        <s v="00:48:50"/>
        <s v="15:53:12"/>
        <s v="08:41:09"/>
        <s v="12:07:40"/>
        <s v="17:24:19"/>
        <s v="22:03:38"/>
        <s v="16:52:44"/>
        <s v="17:52:09"/>
        <s v="03:03:36"/>
        <s v="07:35:52"/>
        <s v="22:39:20"/>
        <s v="21:59:32"/>
        <s v="04:06:47"/>
        <s v="20:05:55"/>
        <s v="07:43:33"/>
        <s v="23:35:15"/>
        <s v="23:39:27"/>
        <s v="23:56:29"/>
        <s v="06:08:29"/>
        <s v="07:28:44"/>
        <s v="13:58:19"/>
        <s v="21:13:29"/>
        <s v="16:08:52"/>
        <s v="01:35:40"/>
        <s v="18:13:42"/>
        <s v="08:23:39"/>
        <s v="08:39:04"/>
        <s v="18:04:04"/>
        <s v="08:42:48"/>
        <s v="17:36:07"/>
        <s v="23:56:30"/>
        <s v="00:30:51"/>
        <s v="17:35:15"/>
        <s v="11:21:26"/>
        <s v="23:37:38"/>
        <s v="21:03:01"/>
        <s v="09:52:56"/>
        <s v="20:56:20"/>
        <s v="13:39:53"/>
        <s v="23:19:43"/>
        <s v="15:46:21"/>
        <s v="22:18:23"/>
        <s v="03:41:48"/>
        <s v="01:42:03"/>
        <s v="10:06:35"/>
        <s v="22:21:18"/>
        <s v="09:52:59"/>
        <s v="12:41:04"/>
        <s v="20:03:36"/>
        <s v="02:40:07"/>
        <s v="14:53:19"/>
        <s v="11:20:59"/>
        <s v="13:43:27"/>
        <s v="08:14:20"/>
        <s v="07:50:03"/>
        <s v="00:09:45"/>
        <s v="06:21:27"/>
        <s v="11:29:27"/>
        <s v="01:28:01"/>
        <s v="07:39:17"/>
        <s v="09:56:02"/>
        <s v="05:49:21"/>
        <s v="05:59:20"/>
        <s v="19:39:13"/>
        <s v="21:59:23"/>
        <s v="01:05:05"/>
        <s v="11:19:23"/>
        <s v="12:10:41"/>
        <s v="01:59:30"/>
        <s v="18:22:06"/>
        <s v="15:44:12"/>
        <s v="19:19:16"/>
        <s v="23:58:08"/>
        <s v="09:05:41"/>
        <s v="13:32:10"/>
        <s v="03:54:43"/>
        <s v="01:33:18"/>
        <s v="18:44:11"/>
        <s v="22:02:29"/>
        <s v="23:55:23"/>
        <s v="16:58:57"/>
        <s v="05:57:42"/>
        <s v="21:05:54"/>
        <s v="03:07:03"/>
        <s v="02:56:40"/>
        <s v="19:22:29"/>
        <s v="18:53:55"/>
        <s v="06:54:13"/>
        <s v="17:31:03"/>
        <s v="09:05:37"/>
        <s v="04:11:24"/>
        <s v="21:34:37"/>
        <s v="21:56:44"/>
        <s v="17:50:18"/>
        <s v="19:17:58"/>
        <s v="11:25:14"/>
        <s v="11:06:25"/>
        <s v="08:47:56"/>
        <s v="15:22:21"/>
        <s v="20:06:53"/>
        <s v="04:36:33"/>
        <s v="01:34:07"/>
        <s v="12:46:04"/>
        <s v="17:17:54"/>
        <s v="17:43:39"/>
        <s v="01:03:13"/>
        <s v="01:18:50"/>
        <s v="20:51:18"/>
        <s v="23:50:46"/>
        <s v="09:16:11"/>
        <s v="23:25:34"/>
        <s v="11:32:21"/>
        <s v="16:30:04"/>
        <s v="08:05:12"/>
        <s v="11:52:42"/>
        <s v="16:48:58"/>
        <s v="02:19:11"/>
        <s v="23:04:45"/>
        <s v="12:52:43"/>
        <s v="10:42:54"/>
        <s v="05:56:04"/>
        <s v="21:37:31"/>
        <s v="20:41:27"/>
        <s v="21:28:00"/>
        <s v="12:40:56"/>
        <s v="16:50:34"/>
        <s v="02:52:32"/>
        <s v="08:44:55"/>
        <s v="04:15:03"/>
        <s v="20:26:49"/>
        <s v="05:11:07"/>
        <s v="03:28:50"/>
        <s v="15:04:59"/>
        <s v="20:08:58"/>
        <s v="13:23:37"/>
        <s v="21:47:23"/>
        <s v="22:37:23"/>
        <s v="18:18:34"/>
        <s v="20:27:52"/>
        <s v="13:02:45"/>
        <s v="05:34:12"/>
        <s v="23:08:31"/>
        <s v="23:29:40"/>
        <s v="19:05:06"/>
        <s v="06:20:19"/>
        <s v="15:43:21"/>
        <s v="04:56:12"/>
        <s v="21:08:29"/>
        <s v="00:09:28"/>
        <s v="23:15:13"/>
        <s v="14:58:11"/>
        <s v="12:33:07"/>
        <s v="19:35:21"/>
        <s v="02:09:53"/>
        <s v="14:23:17"/>
        <s v="00:39:38"/>
        <s v="09:01:02"/>
        <s v="01:12:25"/>
        <s v="14:04:59"/>
        <s v="08:08:36"/>
        <s v="17:04:27"/>
        <s v="08:28:41"/>
        <s v="08:54:50"/>
        <s v="07:23:55"/>
        <s v="16:31:10"/>
        <s v="12:08:36"/>
        <s v="12:31:20"/>
        <s v="09:45:43"/>
        <s v="15:27:11"/>
        <s v="08:39:10"/>
        <s v="13:52:55"/>
        <s v="16:44:05"/>
        <s v="12:42:48"/>
        <s v="16:14:52"/>
        <s v="07:54:33"/>
        <s v="15:38:52"/>
        <s v="14:46:13"/>
        <s v="10:07:54"/>
        <s v="10:03:22"/>
        <s v="11:33:47"/>
        <s v="03:56:05"/>
        <s v="09:35:00"/>
        <s v="15:01:31"/>
        <s v="06:25:47"/>
        <s v="02:14:17"/>
        <s v="06:14:03"/>
        <s v="17:39:02"/>
        <s v="03:55:03"/>
        <s v="12:24:51"/>
        <s v="20:11:03"/>
        <s v="08:53:57"/>
        <s v="20:54:34"/>
        <s v="21:08:46"/>
        <s v="01:45:35"/>
        <s v="07:47:04"/>
        <s v="17:35:48"/>
        <s v="04:39:42"/>
        <s v="15:37:46"/>
        <s v="13:32:58"/>
        <s v="17:38:40"/>
        <s v="06:52:37"/>
        <s v="04:50:27"/>
        <s v="18:53:50"/>
        <s v="06:51:52"/>
        <s v="08:59:15"/>
        <s v="12:15:52"/>
        <s v="20:27:32"/>
        <s v="02:58:37"/>
        <s v="15:12:29"/>
        <s v="17:49:24"/>
        <s v="13:53:02"/>
        <s v="13:58:46"/>
        <s v="05:45:50"/>
        <s v="19:34:48"/>
        <s v="17:50:30"/>
        <s v="16:14:51"/>
        <s v="00:28:06"/>
        <s v="06:05:11"/>
        <s v="16:30:52"/>
        <s v="02:07:14"/>
        <s v="03:34:56"/>
        <s v="05:13:35"/>
        <s v="19:06:05"/>
        <s v="03:33:02"/>
        <s v="05:20:03"/>
        <s v="00:16:26"/>
        <s v="23:42:31"/>
        <s v="21:29:12"/>
        <s v="23:00:49"/>
        <s v="16:07:05"/>
        <s v="22:46:22"/>
        <s v="13:37:58"/>
        <s v="01:45:08"/>
        <s v="22:15:18"/>
        <s v="06:03:32"/>
        <s v="11:57:33"/>
        <s v="08:00:41"/>
        <s v="22:08:35"/>
        <s v="02:03:07"/>
        <s v="06:07:24"/>
        <s v="12:25:37"/>
        <s v="16:37:12"/>
        <s v="20:31:30"/>
        <s v="13:21:16"/>
        <s v="09:23:09"/>
        <s v="20:53:02"/>
        <s v="12:00:30"/>
        <s v="20:48:40"/>
        <s v="03:25:29"/>
        <s v="12:28:00"/>
        <s v="06:12:34"/>
        <s v="22:48:54"/>
        <s v="00:59:36"/>
        <s v="15:57:42"/>
        <s v="18:15:53"/>
        <s v="12:47:42"/>
        <s v="04:48:27"/>
        <s v="09:27:32"/>
        <s v="19:04:33"/>
        <s v="07:39:00"/>
        <s v="16:41:34"/>
        <s v="02:22:54"/>
        <s v="15:31:43"/>
        <s v="16:31:56"/>
        <s v="01:26:42"/>
        <s v="09:48:57"/>
        <s v="18:05:07"/>
        <s v="21:01:57"/>
        <s v="18:05:03"/>
        <s v="09:11:53"/>
        <s v="00:21:59"/>
        <s v="06:51:00"/>
        <s v="18:24:20"/>
        <s v="05:24:55"/>
        <s v="20:34:24"/>
        <s v="14:32:25"/>
        <s v="00:53:38"/>
        <s v="12:49:01"/>
        <s v="18:38:39"/>
        <s v="22:21:53"/>
        <s v="06:24:01"/>
        <s v="22:47:24"/>
      </sharedItems>
    </cacheField>
    <cacheField name="Salesgirl" numFmtId="0">
      <sharedItems count="6">
        <s v="Ms. Nanneet"/>
        <s v="Ms. Sapan"/>
        <s v="Ms. Monica"/>
        <s v="Ms. Prameela"/>
        <s v="Ms. Yogita"/>
        <s v="Ms. Sandeep"/>
      </sharedItems>
    </cacheField>
    <cacheField name="Time" numFmtId="0">
      <sharedItems count="3">
        <s v="Morning"/>
        <s v="Afternoon"/>
        <s v="Evening"/>
      </sharedItems>
    </cacheField>
    <cacheField name="Total Sales" numFmtId="164">
      <sharedItems containsSemiMixedTypes="0" containsString="0" containsNumber="1" minValue="6.82" maxValue="485.01"/>
    </cacheField>
    <cacheField name="Customer id" numFmtId="0">
      <sharedItems/>
    </cacheField>
    <cacheField name="Region" numFmtId="0">
      <sharedItems count="4">
        <s v="West"/>
        <s v="NorthEast"/>
        <s v="South"/>
        <s v="MidWest"/>
      </sharedItems>
    </cacheField>
    <cacheField name="Paid With" numFmtId="0">
      <sharedItems count="3">
        <s v="VISA"/>
        <s v="Mastercard"/>
        <s v="Cash"/>
      </sharedItems>
    </cacheField>
    <cacheField name="Gender" numFmtId="0">
      <sharedItems count="2">
        <s v="Female"/>
        <s v="Male"/>
      </sharedItems>
    </cacheField>
    <cacheField name="Product Code" numFmtId="0">
      <sharedItems count="26">
        <s v="A"/>
        <s v="G"/>
        <s v="M"/>
        <s v="O"/>
        <s v="W"/>
        <s v="V"/>
        <s v="H"/>
        <s v="X"/>
        <s v="C"/>
        <s v="E"/>
        <s v="R"/>
        <s v="J"/>
        <s v="T"/>
        <s v="S"/>
        <s v="F"/>
        <s v="P"/>
        <s v="Y"/>
        <s v="K"/>
        <s v="L"/>
        <s v="I"/>
        <s v="U"/>
        <s v="Q"/>
        <s v="D"/>
        <s v="B"/>
        <s v="Z"/>
        <s v="N"/>
      </sharedItems>
    </cacheField>
    <cacheField name="Total Sales2" numFmtId="164">
      <sharedItems containsSemiMixedTypes="0" containsString="0" containsNumber="1" minValue="6.82" maxValue="485.01" count="398">
        <n v="136.97"/>
        <n v="25.55"/>
        <n v="113.95"/>
        <n v="6.82"/>
        <n v="147.32"/>
        <n v="142.15"/>
        <n v="18.649999999999999"/>
        <n v="178.34"/>
        <n v="25.83"/>
        <n v="18.13"/>
        <n v="54.52"/>
        <n v="61.93"/>
        <n v="147.68"/>
        <n v="27.24"/>
        <n v="46.18"/>
        <n v="107.44"/>
        <n v="96.53"/>
        <n v="77.44"/>
        <n v="15.19"/>
        <n v="45.52"/>
        <n v="157.05000000000001"/>
        <n v="51.95"/>
        <n v="429.98"/>
        <n v="33.369999999999997"/>
        <n v="71.84"/>
        <n v="139.51"/>
        <n v="78.459999999999994"/>
        <n v="125.13"/>
        <n v="14.76"/>
        <n v="83.38"/>
        <n v="104.91"/>
        <n v="101.37"/>
        <n v="53.16"/>
        <n v="40.630000000000003"/>
        <n v="286.41000000000003"/>
        <n v="59.39"/>
        <n v="185.45"/>
        <n v="35.08"/>
        <n v="91.62"/>
        <n v="155.5"/>
        <n v="20.89"/>
        <n v="186.29"/>
        <n v="42.22"/>
        <n v="42.19"/>
        <n v="47.86"/>
        <n v="139.76"/>
        <n v="186.42"/>
        <n v="54.08"/>
        <n v="84.98"/>
        <n v="27.13"/>
        <n v="54.7"/>
        <n v="229.54"/>
        <n v="124.21"/>
        <n v="26.39"/>
        <n v="106.97"/>
        <n v="377.18"/>
        <n v="24.31"/>
        <n v="34.47"/>
        <n v="106.19"/>
        <n v="55.3"/>
        <n v="82.98"/>
        <n v="101.79"/>
        <n v="99.28"/>
        <n v="100.09"/>
        <n v="88.91"/>
        <n v="62.58"/>
        <n v="28.87"/>
        <n v="141.29"/>
        <n v="66.540000000000006"/>
        <n v="69.03"/>
        <n v="65.510000000000005"/>
        <n v="35.590000000000003"/>
        <n v="320.18"/>
        <n v="128.57"/>
        <n v="248.42"/>
        <n v="50.04"/>
        <n v="145.47999999999999"/>
        <n v="403.6"/>
        <n v="284.14"/>
        <n v="81.14"/>
        <n v="82.36"/>
        <n v="32.65"/>
        <n v="200.7"/>
        <n v="99.13"/>
        <n v="85.88"/>
        <n v="183.52"/>
        <n v="53.87"/>
        <n v="44.08"/>
        <n v="82.34"/>
        <n v="151.29"/>
        <n v="87.02"/>
        <n v="54.96"/>
        <n v="65.11"/>
        <n v="76.69"/>
        <n v="48.38"/>
        <n v="76.64"/>
        <n v="130"/>
        <n v="218.29"/>
        <n v="38.1"/>
        <n v="100.02"/>
        <n v="248.73"/>
        <n v="25.8"/>
        <n v="52.83"/>
        <n v="131.88999999999999"/>
        <n v="82.69"/>
        <n v="70.03"/>
        <n v="102.86"/>
        <n v="174.13"/>
        <n v="49.8"/>
        <n v="29.97"/>
        <n v="82.53"/>
        <n v="142.76"/>
        <n v="72.58"/>
        <n v="55.39"/>
        <n v="206.39"/>
        <n v="245.67"/>
        <n v="265.69"/>
        <n v="124.46"/>
        <n v="206.26"/>
        <n v="306.23"/>
        <n v="48.12"/>
        <n v="261.44"/>
        <n v="59.9"/>
        <n v="49.73"/>
        <n v="65.06"/>
        <n v="97.71"/>
        <n v="49.84"/>
        <n v="233.94"/>
        <n v="370.26"/>
        <n v="313.11"/>
        <n v="141.77000000000001"/>
        <n v="27.99"/>
        <n v="81.34"/>
        <n v="97.15"/>
        <n v="352.49"/>
        <n v="88.75"/>
        <n v="107.95"/>
        <n v="186.22"/>
        <n v="159.22999999999999"/>
        <n v="82.43"/>
        <n v="99.42"/>
        <n v="79.319999999999993"/>
        <n v="160.01"/>
        <n v="51.99"/>
        <n v="267.67"/>
        <n v="429.22"/>
        <n v="46.2"/>
        <n v="240.02"/>
        <n v="157.13999999999999"/>
        <n v="140.4"/>
        <n v="204.93"/>
        <n v="88.18"/>
        <n v="95.47"/>
        <n v="224.73"/>
        <n v="344.73"/>
        <n v="185.32"/>
        <n v="297.31"/>
        <n v="223.32"/>
        <n v="164.4"/>
        <n v="123.57"/>
        <n v="236.97"/>
        <n v="82.75"/>
        <n v="307.75"/>
        <n v="200.73"/>
        <n v="242.06"/>
        <n v="215.09"/>
        <n v="162.9"/>
        <n v="214.31"/>
        <n v="42.07"/>
        <n v="69.05"/>
        <n v="148.9"/>
        <n v="105.74"/>
        <n v="138.32"/>
        <n v="61.71"/>
        <n v="120.11"/>
        <n v="72.8"/>
        <n v="134.86000000000001"/>
        <n v="89.75"/>
        <n v="220.04"/>
        <n v="168.39"/>
        <n v="277.8"/>
        <n v="130.49"/>
        <n v="94.39"/>
        <n v="120.48"/>
        <n v="304.95"/>
        <n v="389.79"/>
        <n v="161.08000000000001"/>
        <n v="69.61"/>
        <n v="59.99"/>
        <n v="120.78"/>
        <n v="82.3"/>
        <n v="91.88"/>
        <n v="87.1"/>
        <n v="70.099999999999994"/>
        <n v="106.67"/>
        <n v="34.31"/>
        <n v="77.69"/>
        <n v="85.31"/>
        <n v="65.92"/>
        <n v="89.98"/>
        <n v="102.07"/>
        <n v="199.83"/>
        <n v="134.21"/>
        <n v="188.41"/>
        <n v="102.72"/>
        <n v="85.63"/>
        <n v="206.87"/>
        <n v="141.22"/>
        <n v="463.4"/>
        <n v="166.54"/>
        <n v="260.62"/>
        <n v="79.16"/>
        <n v="320.39999999999998"/>
        <n v="79.010000000000005"/>
        <n v="126.22"/>
        <n v="263.45"/>
        <n v="135.86000000000001"/>
        <n v="98.74"/>
        <n v="101.05"/>
        <n v="361.6"/>
        <n v="120.56"/>
        <n v="52.68"/>
        <n v="99.51"/>
        <n v="85.29"/>
        <n v="143.59"/>
        <n v="197.13"/>
        <n v="190.74"/>
        <n v="111.44"/>
        <n v="153.38999999999999"/>
        <n v="65.400000000000006"/>
        <n v="448.2"/>
        <n v="123.19"/>
        <n v="210.28"/>
        <n v="349.46"/>
        <n v="290.63"/>
        <n v="103.03"/>
        <n v="112.54"/>
        <n v="399.36"/>
        <n v="68.180000000000007"/>
        <n v="146.58000000000001"/>
        <n v="309.5"/>
        <n v="177.96"/>
        <n v="119.46"/>
        <n v="119.66"/>
        <n v="168.87"/>
        <n v="192.39"/>
        <n v="101.73"/>
        <n v="74.94"/>
        <n v="291.3"/>
        <n v="161"/>
        <n v="116.01"/>
        <n v="74.39"/>
        <n v="226.25"/>
        <n v="135.19"/>
        <n v="126.16"/>
        <n v="156.30000000000001"/>
        <n v="73.42"/>
        <n v="310.74"/>
        <n v="296.26"/>
        <n v="115.29"/>
        <n v="212.94"/>
        <n v="85.93"/>
        <n v="80.02"/>
        <n v="286.17"/>
        <n v="190.27"/>
        <n v="265.24"/>
        <n v="353.93"/>
        <n v="314.77"/>
        <n v="169.23"/>
        <n v="149.71"/>
        <n v="105.35"/>
        <n v="111.47"/>
        <n v="441.16"/>
        <n v="179.56"/>
        <n v="83.15"/>
        <n v="262.86"/>
        <n v="82.51"/>
        <n v="290.27"/>
        <n v="223.08"/>
        <n v="165.77"/>
        <n v="99.81"/>
        <n v="158.94999999999999"/>
        <n v="280.99"/>
        <n v="149.88999999999999"/>
        <n v="363.52"/>
        <n v="93.97"/>
        <n v="391.97"/>
        <n v="275.54000000000002"/>
        <n v="115.55"/>
        <n v="125"/>
        <n v="103.15"/>
        <n v="256.7"/>
        <n v="117.99"/>
        <n v="98.55"/>
        <n v="112.93"/>
        <n v="76.3"/>
        <n v="129.80000000000001"/>
        <n v="140.25"/>
        <n v="149.79"/>
        <n v="172.2"/>
        <n v="139.85"/>
        <n v="96.46"/>
        <n v="127.83"/>
        <n v="215.88"/>
        <n v="133.49"/>
        <n v="117.33"/>
        <n v="107.98"/>
        <n v="203.11"/>
        <n v="193.33"/>
        <n v="343.26"/>
        <n v="485.01"/>
        <n v="221.93"/>
        <n v="94.04"/>
        <n v="113.37"/>
        <n v="188.26"/>
        <n v="170.19"/>
        <n v="224.15"/>
        <n v="352.32"/>
        <n v="257.18"/>
        <n v="122.06"/>
        <n v="239.95"/>
        <n v="124.44"/>
        <n v="116.58"/>
        <n v="154.46"/>
        <n v="76.92"/>
        <n v="194.85"/>
        <n v="367.7"/>
        <n v="119.5"/>
        <n v="270.94"/>
        <n v="94.71"/>
        <n v="154.01"/>
        <n v="313.3"/>
        <n v="217.99"/>
        <n v="127.22"/>
        <n v="135.97"/>
        <n v="87.14"/>
        <n v="96.77"/>
        <n v="74.739999999999995"/>
        <n v="117.48"/>
        <n v="132.88999999999999"/>
        <n v="230.26"/>
        <n v="451.03"/>
        <n v="153.31"/>
        <n v="117.79"/>
        <n v="357.32"/>
        <n v="374.17"/>
        <n v="122.28"/>
        <n v="122.57"/>
        <n v="134.59"/>
        <n v="134.97999999999999"/>
        <n v="109.45"/>
        <n v="131.52000000000001"/>
        <n v="88.76"/>
        <n v="174.28"/>
        <n v="100.7"/>
        <n v="387.43"/>
        <n v="160.71"/>
        <n v="105.91"/>
        <n v="101.46"/>
        <n v="271.67"/>
        <n v="112.74"/>
        <n v="96.42"/>
        <n v="271.48"/>
        <n v="156.79"/>
        <n v="249.63"/>
        <n v="278.62"/>
        <n v="84.46"/>
        <n v="221.17"/>
        <n v="194.79"/>
        <n v="199.22"/>
        <n v="141.69999999999999"/>
        <n v="191.15"/>
        <n v="142.41"/>
        <n v="134.53"/>
        <n v="374.37"/>
        <n v="241.73"/>
        <n v="278.58"/>
        <n v="106.25"/>
        <n v="115.71"/>
        <n v="78.34"/>
        <n v="216.03"/>
        <n v="140.01"/>
        <n v="458.51"/>
        <n v="210.6"/>
        <n v="189.49"/>
        <n v="359.42"/>
        <n v="132.06"/>
        <n v="252.33"/>
        <n v="172.05"/>
        <n v="206.19"/>
        <n v="143.97999999999999"/>
        <n v="276.67"/>
        <n v="111.67"/>
        <n v="268.39"/>
        <n v="169.11"/>
        <n v="242.46"/>
        <n v="168.64"/>
        <n v="107.59"/>
      </sharedItems>
    </cacheField>
    <cacheField name="Quarters" numFmtId="0" databaseField="0">
      <fieldGroup base="2">
        <rangePr groupBy="quarters" startDate="2009-03-10T00:00:00" endDate="2010-04-14T00:00:00"/>
        <groupItems count="6">
          <s v="&lt;10-03-2009"/>
          <s v="Qtr1"/>
          <s v="Qtr2"/>
          <s v="Qtr3"/>
          <s v="Qtr4"/>
          <s v="&gt;14-04-2010"/>
        </groupItems>
      </fieldGroup>
    </cacheField>
    <cacheField name="Years" numFmtId="0" databaseField="0">
      <fieldGroup base="2">
        <rangePr groupBy="years" startDate="2009-03-10T00:00:00" endDate="2010-04-14T00:00:00"/>
        <groupItems count="4">
          <s v="&lt;10-03-2009"/>
          <s v="2009"/>
          <s v="2010"/>
          <s v="&gt;14-04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wneesh thiru" refreshedDate="44965.389775810188" backgroundQuery="1" createdVersion="8" refreshedVersion="8" minRefreshableVersion="3" recordCount="0" supportSubquery="1" supportAdvancedDrill="1" xr:uid="{448DC1A9-6F62-4143-9983-23C357C81396}">
  <cacheSource type="external" connectionId="1"/>
  <cacheFields count="2">
    <cacheField name="[Measures].[Sum of Total Sales 2]" caption="Sum of Total Sales 2" numFmtId="0" hierarchy="15" level="32767"/>
    <cacheField name="[Range].[Date].[Date]" caption="Date" numFmtId="0" hierarchy="2" level="1">
      <sharedItems containsSemiMixedTypes="0" containsNonDate="0" containsDate="1" containsString="0" minDate="2009-04-01T00:00:00" maxDate="2010-03-30T00:00:00" count="10">
        <d v="2009-04-01T00:00:00"/>
        <d v="2009-05-26T00:00:00"/>
        <d v="2009-08-04T00:00:00"/>
        <d v="2009-10-06T00:00:00"/>
        <d v="2009-10-28T00:00:00"/>
        <d v="2009-11-04T00:00:00"/>
        <d v="2009-12-09T00:00:00"/>
        <d v="2010-01-16T00:00:00"/>
        <d v="2010-02-16T00:00:00"/>
        <d v="2010-03-29T00:00:00"/>
      </sharedItems>
    </cacheField>
  </cacheFields>
  <cacheHierarchies count="17">
    <cacheHierarchy uniqueName="[Range].[Sr. No.]" caption="Sr. No." attribute="1" defaultMemberUniqueName="[Range].[Sr. No.].[All]" allUniqueName="[Range].[Sr. No.].[All]" dimensionUniqueName="[Range]" displayFolder="" count="0" memberValueDatatype="20" unbalanced="0"/>
    <cacheHierarchy uniqueName="[Range].[Transaction Id]" caption="Transaction Id" attribute="1" defaultMemberUniqueName="[Range].[Transaction Id].[All]" allUniqueName="[Range].[Transaction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Salesgirl]" caption="Salesgirl" attribute="1" defaultMemberUniqueName="[Range].[Salesgirl].[All]" allUniqueName="[Range].[Salesgirl].[All]" dimensionUniqueName="[Range]" displayFolder="" count="0" memberValueDatatype="130" unbalanced="0"/>
    <cacheHierarchy uniqueName="[Range].[Time 2]" caption="Time 2" attribute="1" defaultMemberUniqueName="[Range].[Time 2].[All]" allUniqueName="[Range].[Time 2].[All]" dimensionUniqueName="[Range]" displayFolder="" count="0" memberValueDatatype="13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Paid With]" caption="Paid With" attribute="1" defaultMemberUniqueName="[Range].[Paid With].[All]" allUniqueName="[Range].[Paid With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roduct Code]" caption="Product Code" attribute="1" defaultMemberUniqueName="[Range].[Product Code].[All]" allUniqueName="[Range].[Product Code].[All]" dimensionUniqueName="[Range]" displayFolder="" count="0" memberValueDatatype="130" unbalanced="0"/>
    <cacheHierarchy uniqueName="[Range].[Total Sales 2]" caption="Total Sales 2" attribute="1" defaultMemberUniqueName="[Range].[Total Sales 2].[All]" allUniqueName="[Range].[Total Sales 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 2]" caption="Sum of Total Sales 2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wneesh thiru" refreshedDate="44965.398713657407" backgroundQuery="1" createdVersion="8" refreshedVersion="8" minRefreshableVersion="3" recordCount="0" supportSubquery="1" supportAdvancedDrill="1" xr:uid="{A34CD340-87B0-4609-8918-1483F22A4E26}">
  <cacheSource type="external" connectionId="1"/>
  <cacheFields count="2">
    <cacheField name="[Measures].[Sum of Total Sales]" caption="Sum of Total Sales" numFmtId="0" hierarchy="16" level="32767"/>
    <cacheField name="[Range].[Time].[Time]" caption="Time" numFmtId="0" hierarchy="3" level="1">
      <sharedItems count="1">
        <s v="22:01:28"/>
      </sharedItems>
    </cacheField>
  </cacheFields>
  <cacheHierarchies count="17">
    <cacheHierarchy uniqueName="[Range].[Sr. No.]" caption="Sr. No." attribute="1" defaultMemberUniqueName="[Range].[Sr. No.].[All]" allUniqueName="[Range].[Sr. No.].[All]" dimensionUniqueName="[Range]" displayFolder="" count="0" memberValueDatatype="20" unbalanced="0"/>
    <cacheHierarchy uniqueName="[Range].[Transaction Id]" caption="Transaction Id" attribute="1" defaultMemberUniqueName="[Range].[Transaction Id].[All]" allUniqueName="[Range].[Transaction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/>
    <cacheHierarchy uniqueName="[Range].[Time]" caption="Time" attribute="1" defaultMemberUniqueName="[Range].[Time].[All]" allUniqueName="[Range].[Ti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alesgirl]" caption="Salesgirl" attribute="1" defaultMemberUniqueName="[Range].[Salesgirl].[All]" allUniqueName="[Range].[Salesgirl].[All]" dimensionUniqueName="[Range]" displayFolder="" count="0" memberValueDatatype="130" unbalanced="0"/>
    <cacheHierarchy uniqueName="[Range].[Time 2]" caption="Time 2" attribute="1" defaultMemberUniqueName="[Range].[Time 2].[All]" allUniqueName="[Range].[Time 2].[All]" dimensionUniqueName="[Range]" displayFolder="" count="0" memberValueDatatype="130" unbalanced="0"/>
    <cacheHierarchy uniqueName="[Range].[Total Sales]" caption="Total Sales" attribute="1" defaultMemberUniqueName="[Range].[Total Sales].[All]" allUniqueName="[Range].[Total Sales].[All]" dimensionUniqueName="[Range]" displayFolder="" count="0" memberValueDatatype="5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Paid With]" caption="Paid With" attribute="1" defaultMemberUniqueName="[Range].[Paid With].[All]" allUniqueName="[Range].[Paid With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roduct Code]" caption="Product Code" attribute="1" defaultMemberUniqueName="[Range].[Product Code].[All]" allUniqueName="[Range].[Product Code].[All]" dimensionUniqueName="[Range]" displayFolder="" count="0" memberValueDatatype="130" unbalanced="0"/>
    <cacheHierarchy uniqueName="[Range].[Total Sales 2]" caption="Total Sales 2" attribute="1" defaultMemberUniqueName="[Range].[Total Sales 2].[All]" allUniqueName="[Range].[Total Sales 2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 2]" caption="Sum of Total Sales 2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Sales]" caption="Sum of Total Sal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1"/>
    <n v="100110"/>
    <x v="0"/>
    <x v="0"/>
    <x v="0"/>
    <x v="0"/>
    <n v="136.97"/>
    <s v="Nit1001"/>
    <x v="0"/>
    <x v="0"/>
    <x v="0"/>
    <x v="0"/>
    <x v="0"/>
  </r>
  <r>
    <n v="2"/>
    <n v="100111"/>
    <x v="1"/>
    <x v="1"/>
    <x v="0"/>
    <x v="0"/>
    <n v="25.55"/>
    <s v="Ana1002"/>
    <x v="0"/>
    <x v="1"/>
    <x v="0"/>
    <x v="1"/>
    <x v="1"/>
  </r>
  <r>
    <n v="3"/>
    <n v="100112"/>
    <x v="2"/>
    <x v="2"/>
    <x v="1"/>
    <x v="1"/>
    <n v="113.95"/>
    <s v="Kun1003"/>
    <x v="0"/>
    <x v="0"/>
    <x v="0"/>
    <x v="2"/>
    <x v="2"/>
  </r>
  <r>
    <n v="4"/>
    <n v="100113"/>
    <x v="3"/>
    <x v="3"/>
    <x v="2"/>
    <x v="1"/>
    <n v="6.82"/>
    <s v="Man1004"/>
    <x v="1"/>
    <x v="0"/>
    <x v="0"/>
    <x v="3"/>
    <x v="3"/>
  </r>
  <r>
    <n v="5"/>
    <n v="100114"/>
    <x v="4"/>
    <x v="4"/>
    <x v="2"/>
    <x v="1"/>
    <n v="147.32"/>
    <s v="Sus1005"/>
    <x v="0"/>
    <x v="1"/>
    <x v="1"/>
    <x v="4"/>
    <x v="4"/>
  </r>
  <r>
    <n v="6"/>
    <n v="100115"/>
    <x v="5"/>
    <x v="5"/>
    <x v="3"/>
    <x v="1"/>
    <n v="142.15"/>
    <s v="Neh1006"/>
    <x v="1"/>
    <x v="0"/>
    <x v="0"/>
    <x v="5"/>
    <x v="5"/>
  </r>
  <r>
    <n v="7"/>
    <n v="100116"/>
    <x v="6"/>
    <x v="6"/>
    <x v="4"/>
    <x v="2"/>
    <n v="18.649999999999999"/>
    <s v="Ind1007"/>
    <x v="0"/>
    <x v="1"/>
    <x v="1"/>
    <x v="6"/>
    <x v="6"/>
  </r>
  <r>
    <n v="8"/>
    <n v="100117"/>
    <x v="7"/>
    <x v="7"/>
    <x v="5"/>
    <x v="2"/>
    <n v="178.34"/>
    <s v="Sou1008"/>
    <x v="2"/>
    <x v="0"/>
    <x v="1"/>
    <x v="7"/>
    <x v="7"/>
  </r>
  <r>
    <n v="9"/>
    <n v="100118"/>
    <x v="8"/>
    <x v="8"/>
    <x v="3"/>
    <x v="2"/>
    <n v="25.83"/>
    <s v="Anj1009"/>
    <x v="0"/>
    <x v="2"/>
    <x v="1"/>
    <x v="8"/>
    <x v="8"/>
  </r>
  <r>
    <n v="10"/>
    <n v="100119"/>
    <x v="9"/>
    <x v="9"/>
    <x v="3"/>
    <x v="0"/>
    <n v="18.13"/>
    <s v="Nit1010"/>
    <x v="3"/>
    <x v="1"/>
    <x v="0"/>
    <x v="9"/>
    <x v="9"/>
  </r>
  <r>
    <n v="11"/>
    <n v="100120"/>
    <x v="10"/>
    <x v="10"/>
    <x v="0"/>
    <x v="0"/>
    <n v="54.52"/>
    <s v="Pra1011"/>
    <x v="1"/>
    <x v="1"/>
    <x v="0"/>
    <x v="0"/>
    <x v="10"/>
  </r>
  <r>
    <n v="12"/>
    <n v="100121"/>
    <x v="11"/>
    <x v="11"/>
    <x v="4"/>
    <x v="1"/>
    <n v="61.93"/>
    <s v="May1012"/>
    <x v="2"/>
    <x v="0"/>
    <x v="1"/>
    <x v="10"/>
    <x v="11"/>
  </r>
  <r>
    <n v="13"/>
    <n v="100122"/>
    <x v="12"/>
    <x v="12"/>
    <x v="4"/>
    <x v="0"/>
    <n v="147.68"/>
    <s v="Sub1013"/>
    <x v="1"/>
    <x v="0"/>
    <x v="1"/>
    <x v="9"/>
    <x v="12"/>
  </r>
  <r>
    <n v="14"/>
    <n v="100123"/>
    <x v="13"/>
    <x v="13"/>
    <x v="4"/>
    <x v="1"/>
    <n v="27.24"/>
    <s v="Ami1014"/>
    <x v="1"/>
    <x v="1"/>
    <x v="1"/>
    <x v="11"/>
    <x v="13"/>
  </r>
  <r>
    <n v="15"/>
    <n v="100124"/>
    <x v="14"/>
    <x v="14"/>
    <x v="3"/>
    <x v="0"/>
    <n v="46.18"/>
    <s v="Raj1015"/>
    <x v="0"/>
    <x v="1"/>
    <x v="0"/>
    <x v="12"/>
    <x v="14"/>
  </r>
  <r>
    <n v="16"/>
    <n v="100125"/>
    <x v="15"/>
    <x v="15"/>
    <x v="0"/>
    <x v="1"/>
    <n v="107.44"/>
    <s v="Far1016"/>
    <x v="0"/>
    <x v="0"/>
    <x v="1"/>
    <x v="13"/>
    <x v="15"/>
  </r>
  <r>
    <n v="17"/>
    <n v="100126"/>
    <x v="16"/>
    <x v="16"/>
    <x v="1"/>
    <x v="1"/>
    <n v="96.53"/>
    <s v="Ban1017"/>
    <x v="2"/>
    <x v="2"/>
    <x v="0"/>
    <x v="6"/>
    <x v="16"/>
  </r>
  <r>
    <n v="18"/>
    <n v="100127"/>
    <x v="17"/>
    <x v="17"/>
    <x v="3"/>
    <x v="1"/>
    <n v="77.44"/>
    <s v="Ana1018"/>
    <x v="0"/>
    <x v="0"/>
    <x v="0"/>
    <x v="8"/>
    <x v="17"/>
  </r>
  <r>
    <n v="19"/>
    <n v="100128"/>
    <x v="18"/>
    <x v="18"/>
    <x v="1"/>
    <x v="0"/>
    <n v="15.19"/>
    <s v="Bik1019"/>
    <x v="2"/>
    <x v="1"/>
    <x v="1"/>
    <x v="6"/>
    <x v="18"/>
  </r>
  <r>
    <n v="20"/>
    <n v="100129"/>
    <x v="19"/>
    <x v="19"/>
    <x v="4"/>
    <x v="1"/>
    <n v="45.52"/>
    <s v="Har1020"/>
    <x v="2"/>
    <x v="2"/>
    <x v="1"/>
    <x v="14"/>
    <x v="19"/>
  </r>
  <r>
    <n v="21"/>
    <n v="100130"/>
    <x v="20"/>
    <x v="20"/>
    <x v="2"/>
    <x v="0"/>
    <n v="157.05000000000001"/>
    <s v="swa1021"/>
    <x v="0"/>
    <x v="0"/>
    <x v="1"/>
    <x v="9"/>
    <x v="20"/>
  </r>
  <r>
    <n v="22"/>
    <n v="100131"/>
    <x v="21"/>
    <x v="21"/>
    <x v="1"/>
    <x v="1"/>
    <n v="51.95"/>
    <s v="Gau1022"/>
    <x v="0"/>
    <x v="0"/>
    <x v="1"/>
    <x v="8"/>
    <x v="21"/>
  </r>
  <r>
    <n v="23"/>
    <n v="100132"/>
    <x v="22"/>
    <x v="22"/>
    <x v="5"/>
    <x v="2"/>
    <n v="429.98"/>
    <s v="Sha1023"/>
    <x v="0"/>
    <x v="1"/>
    <x v="0"/>
    <x v="15"/>
    <x v="22"/>
  </r>
  <r>
    <n v="24"/>
    <n v="100133"/>
    <x v="23"/>
    <x v="23"/>
    <x v="5"/>
    <x v="1"/>
    <n v="33.369999999999997"/>
    <s v="Vik1024"/>
    <x v="2"/>
    <x v="0"/>
    <x v="0"/>
    <x v="5"/>
    <x v="23"/>
  </r>
  <r>
    <n v="25"/>
    <n v="100134"/>
    <x v="24"/>
    <x v="24"/>
    <x v="0"/>
    <x v="2"/>
    <n v="71.84"/>
    <s v="ROH1025"/>
    <x v="0"/>
    <x v="0"/>
    <x v="1"/>
    <x v="11"/>
    <x v="24"/>
  </r>
  <r>
    <n v="26"/>
    <n v="100135"/>
    <x v="25"/>
    <x v="25"/>
    <x v="5"/>
    <x v="0"/>
    <n v="139.51"/>
    <s v="MAY1026"/>
    <x v="1"/>
    <x v="1"/>
    <x v="0"/>
    <x v="16"/>
    <x v="25"/>
  </r>
  <r>
    <n v="27"/>
    <n v="100136"/>
    <x v="26"/>
    <x v="26"/>
    <x v="2"/>
    <x v="1"/>
    <n v="78.459999999999994"/>
    <s v="Mon1027"/>
    <x v="2"/>
    <x v="1"/>
    <x v="1"/>
    <x v="15"/>
    <x v="26"/>
  </r>
  <r>
    <n v="28"/>
    <n v="100137"/>
    <x v="27"/>
    <x v="27"/>
    <x v="5"/>
    <x v="2"/>
    <n v="125.13"/>
    <s v="muk1028"/>
    <x v="3"/>
    <x v="1"/>
    <x v="1"/>
    <x v="11"/>
    <x v="27"/>
  </r>
  <r>
    <n v="29"/>
    <n v="100138"/>
    <x v="28"/>
    <x v="28"/>
    <x v="0"/>
    <x v="1"/>
    <n v="14.76"/>
    <s v="Nik1029"/>
    <x v="3"/>
    <x v="0"/>
    <x v="1"/>
    <x v="17"/>
    <x v="28"/>
  </r>
  <r>
    <n v="30"/>
    <n v="100139"/>
    <x v="29"/>
    <x v="29"/>
    <x v="0"/>
    <x v="1"/>
    <n v="83.38"/>
    <s v="Swa1030"/>
    <x v="2"/>
    <x v="2"/>
    <x v="0"/>
    <x v="15"/>
    <x v="29"/>
  </r>
  <r>
    <n v="31"/>
    <n v="100140"/>
    <x v="30"/>
    <x v="30"/>
    <x v="5"/>
    <x v="0"/>
    <n v="104.91"/>
    <s v="Anu1031"/>
    <x v="0"/>
    <x v="1"/>
    <x v="0"/>
    <x v="17"/>
    <x v="30"/>
  </r>
  <r>
    <n v="32"/>
    <n v="100141"/>
    <x v="31"/>
    <x v="31"/>
    <x v="5"/>
    <x v="1"/>
    <n v="101.37"/>
    <s v="MRI1032"/>
    <x v="1"/>
    <x v="0"/>
    <x v="1"/>
    <x v="8"/>
    <x v="31"/>
  </r>
  <r>
    <n v="33"/>
    <n v="100142"/>
    <x v="32"/>
    <x v="32"/>
    <x v="3"/>
    <x v="1"/>
    <n v="53.16"/>
    <s v="Man1033"/>
    <x v="1"/>
    <x v="0"/>
    <x v="0"/>
    <x v="13"/>
    <x v="32"/>
  </r>
  <r>
    <n v="34"/>
    <n v="100143"/>
    <x v="33"/>
    <x v="33"/>
    <x v="5"/>
    <x v="2"/>
    <n v="40.630000000000003"/>
    <s v="RIC1034"/>
    <x v="0"/>
    <x v="0"/>
    <x v="0"/>
    <x v="18"/>
    <x v="33"/>
  </r>
  <r>
    <n v="35"/>
    <n v="100144"/>
    <x v="34"/>
    <x v="34"/>
    <x v="1"/>
    <x v="0"/>
    <n v="286.41000000000003"/>
    <s v="jag1035"/>
    <x v="0"/>
    <x v="0"/>
    <x v="0"/>
    <x v="19"/>
    <x v="34"/>
  </r>
  <r>
    <n v="36"/>
    <n v="100145"/>
    <x v="35"/>
    <x v="35"/>
    <x v="4"/>
    <x v="1"/>
    <n v="59.39"/>
    <s v="Gou1036"/>
    <x v="2"/>
    <x v="1"/>
    <x v="0"/>
    <x v="17"/>
    <x v="35"/>
  </r>
  <r>
    <n v="37"/>
    <n v="100146"/>
    <x v="36"/>
    <x v="36"/>
    <x v="4"/>
    <x v="2"/>
    <n v="185.45"/>
    <s v="Ani1037"/>
    <x v="1"/>
    <x v="0"/>
    <x v="1"/>
    <x v="11"/>
    <x v="36"/>
  </r>
  <r>
    <n v="38"/>
    <n v="100147"/>
    <x v="37"/>
    <x v="37"/>
    <x v="2"/>
    <x v="0"/>
    <n v="35.08"/>
    <s v="Rit1038"/>
    <x v="1"/>
    <x v="1"/>
    <x v="0"/>
    <x v="3"/>
    <x v="37"/>
  </r>
  <r>
    <n v="39"/>
    <n v="100148"/>
    <x v="38"/>
    <x v="38"/>
    <x v="3"/>
    <x v="0"/>
    <n v="91.62"/>
    <s v="Moh1039"/>
    <x v="3"/>
    <x v="1"/>
    <x v="1"/>
    <x v="3"/>
    <x v="38"/>
  </r>
  <r>
    <n v="40"/>
    <n v="100149"/>
    <x v="39"/>
    <x v="39"/>
    <x v="2"/>
    <x v="0"/>
    <n v="155.5"/>
    <s v="Raj1040"/>
    <x v="1"/>
    <x v="2"/>
    <x v="0"/>
    <x v="8"/>
    <x v="39"/>
  </r>
  <r>
    <n v="41"/>
    <n v="100150"/>
    <x v="40"/>
    <x v="40"/>
    <x v="3"/>
    <x v="2"/>
    <n v="20.89"/>
    <s v="Jit1041"/>
    <x v="0"/>
    <x v="0"/>
    <x v="1"/>
    <x v="9"/>
    <x v="40"/>
  </r>
  <r>
    <n v="42"/>
    <n v="100151"/>
    <x v="41"/>
    <x v="41"/>
    <x v="0"/>
    <x v="2"/>
    <n v="186.29"/>
    <s v="SUS1042"/>
    <x v="0"/>
    <x v="1"/>
    <x v="1"/>
    <x v="20"/>
    <x v="41"/>
  </r>
  <r>
    <n v="43"/>
    <n v="100152"/>
    <x v="42"/>
    <x v="42"/>
    <x v="0"/>
    <x v="2"/>
    <n v="42.22"/>
    <s v="Meh1043"/>
    <x v="0"/>
    <x v="2"/>
    <x v="0"/>
    <x v="11"/>
    <x v="42"/>
  </r>
  <r>
    <n v="44"/>
    <n v="100153"/>
    <x v="43"/>
    <x v="43"/>
    <x v="4"/>
    <x v="2"/>
    <n v="42.19"/>
    <s v="Ami1044"/>
    <x v="0"/>
    <x v="0"/>
    <x v="1"/>
    <x v="15"/>
    <x v="43"/>
  </r>
  <r>
    <n v="45"/>
    <n v="100154"/>
    <x v="44"/>
    <x v="44"/>
    <x v="1"/>
    <x v="1"/>
    <n v="47.86"/>
    <s v="mah1045"/>
    <x v="3"/>
    <x v="0"/>
    <x v="0"/>
    <x v="21"/>
    <x v="44"/>
  </r>
  <r>
    <n v="46"/>
    <n v="100155"/>
    <x v="45"/>
    <x v="45"/>
    <x v="5"/>
    <x v="0"/>
    <n v="139.76"/>
    <s v="Rub1046"/>
    <x v="2"/>
    <x v="1"/>
    <x v="0"/>
    <x v="8"/>
    <x v="45"/>
  </r>
  <r>
    <n v="47"/>
    <n v="100156"/>
    <x v="46"/>
    <x v="46"/>
    <x v="5"/>
    <x v="0"/>
    <n v="186.42"/>
    <s v="Nis1047"/>
    <x v="1"/>
    <x v="1"/>
    <x v="0"/>
    <x v="4"/>
    <x v="46"/>
  </r>
  <r>
    <n v="48"/>
    <n v="100157"/>
    <x v="47"/>
    <x v="47"/>
    <x v="3"/>
    <x v="1"/>
    <n v="54.08"/>
    <s v="Ram1048"/>
    <x v="2"/>
    <x v="1"/>
    <x v="0"/>
    <x v="21"/>
    <x v="47"/>
  </r>
  <r>
    <n v="49"/>
    <n v="100158"/>
    <x v="48"/>
    <x v="48"/>
    <x v="1"/>
    <x v="1"/>
    <n v="84.98"/>
    <s v="Neh1049"/>
    <x v="0"/>
    <x v="1"/>
    <x v="0"/>
    <x v="22"/>
    <x v="48"/>
  </r>
  <r>
    <n v="50"/>
    <n v="100159"/>
    <x v="49"/>
    <x v="49"/>
    <x v="4"/>
    <x v="1"/>
    <n v="27.13"/>
    <s v="Bab1050"/>
    <x v="2"/>
    <x v="2"/>
    <x v="0"/>
    <x v="1"/>
    <x v="49"/>
  </r>
  <r>
    <n v="51"/>
    <n v="100160"/>
    <x v="50"/>
    <x v="50"/>
    <x v="2"/>
    <x v="0"/>
    <n v="54.7"/>
    <s v="Nit1001"/>
    <x v="0"/>
    <x v="1"/>
    <x v="0"/>
    <x v="5"/>
    <x v="50"/>
  </r>
  <r>
    <n v="52"/>
    <n v="100161"/>
    <x v="51"/>
    <x v="51"/>
    <x v="3"/>
    <x v="1"/>
    <n v="229.54"/>
    <s v="Ana1002"/>
    <x v="2"/>
    <x v="1"/>
    <x v="0"/>
    <x v="14"/>
    <x v="51"/>
  </r>
  <r>
    <n v="53"/>
    <n v="100162"/>
    <x v="52"/>
    <x v="52"/>
    <x v="2"/>
    <x v="2"/>
    <n v="124.21"/>
    <s v="Kun1003"/>
    <x v="0"/>
    <x v="2"/>
    <x v="1"/>
    <x v="23"/>
    <x v="52"/>
  </r>
  <r>
    <n v="54"/>
    <n v="100163"/>
    <x v="53"/>
    <x v="53"/>
    <x v="1"/>
    <x v="0"/>
    <n v="26.39"/>
    <s v="Man1004"/>
    <x v="0"/>
    <x v="0"/>
    <x v="0"/>
    <x v="8"/>
    <x v="53"/>
  </r>
  <r>
    <n v="55"/>
    <n v="100164"/>
    <x v="54"/>
    <x v="54"/>
    <x v="0"/>
    <x v="0"/>
    <n v="106.97"/>
    <s v="Sus1005"/>
    <x v="0"/>
    <x v="1"/>
    <x v="0"/>
    <x v="8"/>
    <x v="54"/>
  </r>
  <r>
    <n v="56"/>
    <n v="100165"/>
    <x v="55"/>
    <x v="55"/>
    <x v="3"/>
    <x v="1"/>
    <n v="377.18"/>
    <s v="Neh1006"/>
    <x v="0"/>
    <x v="2"/>
    <x v="0"/>
    <x v="18"/>
    <x v="55"/>
  </r>
  <r>
    <n v="57"/>
    <n v="100166"/>
    <x v="56"/>
    <x v="56"/>
    <x v="0"/>
    <x v="0"/>
    <n v="24.31"/>
    <s v="Ind1007"/>
    <x v="1"/>
    <x v="1"/>
    <x v="0"/>
    <x v="17"/>
    <x v="56"/>
  </r>
  <r>
    <n v="58"/>
    <n v="100167"/>
    <x v="57"/>
    <x v="57"/>
    <x v="0"/>
    <x v="1"/>
    <n v="34.47"/>
    <s v="Sou1008"/>
    <x v="2"/>
    <x v="1"/>
    <x v="0"/>
    <x v="14"/>
    <x v="57"/>
  </r>
  <r>
    <n v="59"/>
    <n v="100168"/>
    <x v="58"/>
    <x v="58"/>
    <x v="4"/>
    <x v="1"/>
    <n v="106.19"/>
    <s v="Anj1009"/>
    <x v="0"/>
    <x v="1"/>
    <x v="1"/>
    <x v="1"/>
    <x v="58"/>
  </r>
  <r>
    <n v="60"/>
    <n v="100169"/>
    <x v="59"/>
    <x v="59"/>
    <x v="0"/>
    <x v="2"/>
    <n v="55.3"/>
    <s v="Nit1010"/>
    <x v="1"/>
    <x v="0"/>
    <x v="1"/>
    <x v="14"/>
    <x v="59"/>
  </r>
  <r>
    <n v="61"/>
    <n v="100170"/>
    <x v="60"/>
    <x v="60"/>
    <x v="4"/>
    <x v="0"/>
    <n v="82.98"/>
    <s v="Pra1011"/>
    <x v="1"/>
    <x v="0"/>
    <x v="0"/>
    <x v="23"/>
    <x v="60"/>
  </r>
  <r>
    <n v="62"/>
    <n v="100171"/>
    <x v="61"/>
    <x v="61"/>
    <x v="4"/>
    <x v="0"/>
    <n v="101.79"/>
    <s v="May1012"/>
    <x v="1"/>
    <x v="2"/>
    <x v="1"/>
    <x v="18"/>
    <x v="61"/>
  </r>
  <r>
    <n v="63"/>
    <n v="100172"/>
    <x v="62"/>
    <x v="62"/>
    <x v="3"/>
    <x v="0"/>
    <n v="99.28"/>
    <s v="Sub1013"/>
    <x v="3"/>
    <x v="1"/>
    <x v="1"/>
    <x v="24"/>
    <x v="62"/>
  </r>
  <r>
    <n v="64"/>
    <n v="100173"/>
    <x v="63"/>
    <x v="63"/>
    <x v="5"/>
    <x v="0"/>
    <n v="100.09"/>
    <s v="Ami1014"/>
    <x v="1"/>
    <x v="1"/>
    <x v="0"/>
    <x v="15"/>
    <x v="63"/>
  </r>
  <r>
    <n v="65"/>
    <n v="100174"/>
    <x v="64"/>
    <x v="64"/>
    <x v="2"/>
    <x v="1"/>
    <n v="88.91"/>
    <s v="Raj1015"/>
    <x v="1"/>
    <x v="2"/>
    <x v="0"/>
    <x v="18"/>
    <x v="64"/>
  </r>
  <r>
    <n v="66"/>
    <n v="100175"/>
    <x v="65"/>
    <x v="65"/>
    <x v="0"/>
    <x v="1"/>
    <n v="62.58"/>
    <s v="Far1016"/>
    <x v="3"/>
    <x v="2"/>
    <x v="1"/>
    <x v="9"/>
    <x v="65"/>
  </r>
  <r>
    <n v="67"/>
    <n v="100176"/>
    <x v="66"/>
    <x v="66"/>
    <x v="3"/>
    <x v="1"/>
    <n v="28.87"/>
    <s v="Ban1017"/>
    <x v="2"/>
    <x v="0"/>
    <x v="0"/>
    <x v="5"/>
    <x v="66"/>
  </r>
  <r>
    <n v="68"/>
    <n v="100177"/>
    <x v="67"/>
    <x v="67"/>
    <x v="0"/>
    <x v="1"/>
    <n v="141.29"/>
    <s v="Ana1018"/>
    <x v="3"/>
    <x v="0"/>
    <x v="1"/>
    <x v="4"/>
    <x v="67"/>
  </r>
  <r>
    <n v="69"/>
    <n v="100178"/>
    <x v="68"/>
    <x v="68"/>
    <x v="1"/>
    <x v="2"/>
    <n v="66.540000000000006"/>
    <s v="Bik1019"/>
    <x v="1"/>
    <x v="2"/>
    <x v="1"/>
    <x v="10"/>
    <x v="68"/>
  </r>
  <r>
    <n v="70"/>
    <n v="100179"/>
    <x v="69"/>
    <x v="69"/>
    <x v="3"/>
    <x v="2"/>
    <n v="69.03"/>
    <s v="Har1020"/>
    <x v="2"/>
    <x v="0"/>
    <x v="0"/>
    <x v="9"/>
    <x v="69"/>
  </r>
  <r>
    <n v="71"/>
    <n v="100180"/>
    <x v="70"/>
    <x v="70"/>
    <x v="4"/>
    <x v="1"/>
    <n v="65.510000000000005"/>
    <s v="swa1021"/>
    <x v="2"/>
    <x v="1"/>
    <x v="0"/>
    <x v="3"/>
    <x v="70"/>
  </r>
  <r>
    <n v="72"/>
    <n v="100181"/>
    <x v="71"/>
    <x v="71"/>
    <x v="5"/>
    <x v="2"/>
    <n v="35.590000000000003"/>
    <s v="Gau1022"/>
    <x v="0"/>
    <x v="0"/>
    <x v="0"/>
    <x v="23"/>
    <x v="71"/>
  </r>
  <r>
    <n v="73"/>
    <n v="100182"/>
    <x v="72"/>
    <x v="72"/>
    <x v="3"/>
    <x v="1"/>
    <n v="320.18"/>
    <s v="Sha1023"/>
    <x v="2"/>
    <x v="0"/>
    <x v="0"/>
    <x v="6"/>
    <x v="72"/>
  </r>
  <r>
    <n v="74"/>
    <n v="100183"/>
    <x v="73"/>
    <x v="73"/>
    <x v="2"/>
    <x v="1"/>
    <n v="128.57"/>
    <s v="Vik1024"/>
    <x v="3"/>
    <x v="1"/>
    <x v="1"/>
    <x v="4"/>
    <x v="73"/>
  </r>
  <r>
    <n v="75"/>
    <n v="100184"/>
    <x v="74"/>
    <x v="74"/>
    <x v="3"/>
    <x v="2"/>
    <n v="248.42"/>
    <s v="ROH1025"/>
    <x v="0"/>
    <x v="1"/>
    <x v="1"/>
    <x v="22"/>
    <x v="74"/>
  </r>
  <r>
    <n v="76"/>
    <n v="100185"/>
    <x v="75"/>
    <x v="75"/>
    <x v="2"/>
    <x v="2"/>
    <n v="50.04"/>
    <s v="MAY1026"/>
    <x v="1"/>
    <x v="2"/>
    <x v="1"/>
    <x v="24"/>
    <x v="75"/>
  </r>
  <r>
    <n v="77"/>
    <n v="100186"/>
    <x v="76"/>
    <x v="76"/>
    <x v="0"/>
    <x v="0"/>
    <n v="145.47999999999999"/>
    <s v="Mon1027"/>
    <x v="1"/>
    <x v="2"/>
    <x v="1"/>
    <x v="25"/>
    <x v="76"/>
  </r>
  <r>
    <n v="78"/>
    <n v="100187"/>
    <x v="77"/>
    <x v="77"/>
    <x v="3"/>
    <x v="1"/>
    <n v="403.6"/>
    <s v="muk1028"/>
    <x v="0"/>
    <x v="1"/>
    <x v="0"/>
    <x v="15"/>
    <x v="77"/>
  </r>
  <r>
    <n v="79"/>
    <n v="100188"/>
    <x v="78"/>
    <x v="78"/>
    <x v="0"/>
    <x v="1"/>
    <n v="284.14"/>
    <s v="Nik1029"/>
    <x v="1"/>
    <x v="2"/>
    <x v="0"/>
    <x v="10"/>
    <x v="78"/>
  </r>
  <r>
    <n v="80"/>
    <n v="100189"/>
    <x v="79"/>
    <x v="79"/>
    <x v="2"/>
    <x v="1"/>
    <n v="81.14"/>
    <s v="Swa1030"/>
    <x v="0"/>
    <x v="1"/>
    <x v="0"/>
    <x v="0"/>
    <x v="79"/>
  </r>
  <r>
    <n v="81"/>
    <n v="100190"/>
    <x v="80"/>
    <x v="80"/>
    <x v="3"/>
    <x v="0"/>
    <n v="82.36"/>
    <s v="Anu1031"/>
    <x v="3"/>
    <x v="1"/>
    <x v="0"/>
    <x v="21"/>
    <x v="80"/>
  </r>
  <r>
    <n v="82"/>
    <n v="100191"/>
    <x v="81"/>
    <x v="81"/>
    <x v="2"/>
    <x v="1"/>
    <n v="32.65"/>
    <s v="MRI1032"/>
    <x v="3"/>
    <x v="1"/>
    <x v="0"/>
    <x v="23"/>
    <x v="81"/>
  </r>
  <r>
    <n v="83"/>
    <n v="100192"/>
    <x v="82"/>
    <x v="82"/>
    <x v="3"/>
    <x v="1"/>
    <n v="200.7"/>
    <s v="Man1033"/>
    <x v="1"/>
    <x v="0"/>
    <x v="0"/>
    <x v="17"/>
    <x v="82"/>
  </r>
  <r>
    <n v="84"/>
    <n v="100193"/>
    <x v="83"/>
    <x v="83"/>
    <x v="4"/>
    <x v="1"/>
    <n v="99.13"/>
    <s v="RIC1034"/>
    <x v="1"/>
    <x v="1"/>
    <x v="0"/>
    <x v="6"/>
    <x v="83"/>
  </r>
  <r>
    <n v="85"/>
    <n v="100194"/>
    <x v="84"/>
    <x v="84"/>
    <x v="1"/>
    <x v="0"/>
    <n v="85.88"/>
    <s v="jag1035"/>
    <x v="2"/>
    <x v="0"/>
    <x v="0"/>
    <x v="10"/>
    <x v="84"/>
  </r>
  <r>
    <n v="86"/>
    <n v="100195"/>
    <x v="85"/>
    <x v="85"/>
    <x v="0"/>
    <x v="1"/>
    <n v="183.52"/>
    <s v="Gou1036"/>
    <x v="2"/>
    <x v="1"/>
    <x v="1"/>
    <x v="21"/>
    <x v="85"/>
  </r>
  <r>
    <n v="87"/>
    <n v="100196"/>
    <x v="86"/>
    <x v="86"/>
    <x v="5"/>
    <x v="1"/>
    <n v="53.87"/>
    <s v="Ani1037"/>
    <x v="0"/>
    <x v="0"/>
    <x v="0"/>
    <x v="0"/>
    <x v="86"/>
  </r>
  <r>
    <n v="88"/>
    <n v="100197"/>
    <x v="87"/>
    <x v="87"/>
    <x v="3"/>
    <x v="2"/>
    <n v="44.08"/>
    <s v="Rit1038"/>
    <x v="1"/>
    <x v="1"/>
    <x v="1"/>
    <x v="3"/>
    <x v="87"/>
  </r>
  <r>
    <n v="89"/>
    <n v="100198"/>
    <x v="88"/>
    <x v="88"/>
    <x v="5"/>
    <x v="0"/>
    <n v="82.34"/>
    <s v="Moh1039"/>
    <x v="3"/>
    <x v="0"/>
    <x v="0"/>
    <x v="10"/>
    <x v="88"/>
  </r>
  <r>
    <n v="90"/>
    <n v="100199"/>
    <x v="89"/>
    <x v="89"/>
    <x v="0"/>
    <x v="1"/>
    <n v="151.29"/>
    <s v="Raj1040"/>
    <x v="2"/>
    <x v="2"/>
    <x v="1"/>
    <x v="5"/>
    <x v="89"/>
  </r>
  <r>
    <n v="91"/>
    <n v="100200"/>
    <x v="90"/>
    <x v="90"/>
    <x v="2"/>
    <x v="0"/>
    <n v="87.02"/>
    <s v="Jit1041"/>
    <x v="1"/>
    <x v="0"/>
    <x v="1"/>
    <x v="8"/>
    <x v="90"/>
  </r>
  <r>
    <n v="92"/>
    <n v="100201"/>
    <x v="91"/>
    <x v="91"/>
    <x v="0"/>
    <x v="1"/>
    <n v="54.96"/>
    <s v="SUS1042"/>
    <x v="3"/>
    <x v="0"/>
    <x v="1"/>
    <x v="21"/>
    <x v="91"/>
  </r>
  <r>
    <n v="93"/>
    <n v="100202"/>
    <x v="92"/>
    <x v="92"/>
    <x v="3"/>
    <x v="1"/>
    <n v="65.11"/>
    <s v="Meh1043"/>
    <x v="3"/>
    <x v="1"/>
    <x v="0"/>
    <x v="20"/>
    <x v="92"/>
  </r>
  <r>
    <n v="94"/>
    <n v="100203"/>
    <x v="93"/>
    <x v="93"/>
    <x v="3"/>
    <x v="1"/>
    <n v="76.69"/>
    <s v="Ami1044"/>
    <x v="1"/>
    <x v="1"/>
    <x v="0"/>
    <x v="10"/>
    <x v="93"/>
  </r>
  <r>
    <n v="95"/>
    <n v="100204"/>
    <x v="94"/>
    <x v="94"/>
    <x v="4"/>
    <x v="2"/>
    <n v="48.38"/>
    <s v="mah1045"/>
    <x v="1"/>
    <x v="0"/>
    <x v="0"/>
    <x v="3"/>
    <x v="94"/>
  </r>
  <r>
    <n v="96"/>
    <n v="100205"/>
    <x v="95"/>
    <x v="95"/>
    <x v="5"/>
    <x v="0"/>
    <n v="76.64"/>
    <s v="Rub1046"/>
    <x v="1"/>
    <x v="2"/>
    <x v="0"/>
    <x v="13"/>
    <x v="95"/>
  </r>
  <r>
    <n v="97"/>
    <n v="100206"/>
    <x v="96"/>
    <x v="96"/>
    <x v="3"/>
    <x v="1"/>
    <n v="54.08"/>
    <s v="Nis1047"/>
    <x v="1"/>
    <x v="0"/>
    <x v="0"/>
    <x v="18"/>
    <x v="47"/>
  </r>
  <r>
    <n v="98"/>
    <n v="100207"/>
    <x v="97"/>
    <x v="97"/>
    <x v="3"/>
    <x v="1"/>
    <n v="130"/>
    <s v="Ram1048"/>
    <x v="2"/>
    <x v="1"/>
    <x v="0"/>
    <x v="17"/>
    <x v="96"/>
  </r>
  <r>
    <n v="99"/>
    <n v="100208"/>
    <x v="98"/>
    <x v="98"/>
    <x v="2"/>
    <x v="2"/>
    <n v="218.29"/>
    <s v="Neh1049"/>
    <x v="3"/>
    <x v="1"/>
    <x v="0"/>
    <x v="3"/>
    <x v="97"/>
  </r>
  <r>
    <n v="100"/>
    <n v="100209"/>
    <x v="99"/>
    <x v="99"/>
    <x v="2"/>
    <x v="2"/>
    <n v="38.1"/>
    <s v="Bab1050"/>
    <x v="0"/>
    <x v="0"/>
    <x v="1"/>
    <x v="23"/>
    <x v="98"/>
  </r>
  <r>
    <n v="101"/>
    <n v="100210"/>
    <x v="100"/>
    <x v="100"/>
    <x v="2"/>
    <x v="0"/>
    <n v="100.02"/>
    <s v="Nit1001"/>
    <x v="1"/>
    <x v="0"/>
    <x v="1"/>
    <x v="19"/>
    <x v="99"/>
  </r>
  <r>
    <n v="102"/>
    <n v="100211"/>
    <x v="101"/>
    <x v="101"/>
    <x v="2"/>
    <x v="0"/>
    <n v="248.73"/>
    <s v="Ana1002"/>
    <x v="0"/>
    <x v="2"/>
    <x v="0"/>
    <x v="23"/>
    <x v="100"/>
  </r>
  <r>
    <n v="103"/>
    <n v="100212"/>
    <x v="102"/>
    <x v="102"/>
    <x v="2"/>
    <x v="0"/>
    <n v="25.8"/>
    <s v="Kun1003"/>
    <x v="0"/>
    <x v="1"/>
    <x v="0"/>
    <x v="2"/>
    <x v="101"/>
  </r>
  <r>
    <n v="104"/>
    <n v="100213"/>
    <x v="103"/>
    <x v="103"/>
    <x v="1"/>
    <x v="2"/>
    <n v="52.83"/>
    <s v="Man1004"/>
    <x v="3"/>
    <x v="2"/>
    <x v="1"/>
    <x v="25"/>
    <x v="102"/>
  </r>
  <r>
    <n v="105"/>
    <n v="100214"/>
    <x v="104"/>
    <x v="104"/>
    <x v="4"/>
    <x v="0"/>
    <n v="131.88999999999999"/>
    <s v="Sus1005"/>
    <x v="0"/>
    <x v="0"/>
    <x v="1"/>
    <x v="25"/>
    <x v="103"/>
  </r>
  <r>
    <n v="106"/>
    <n v="100215"/>
    <x v="105"/>
    <x v="105"/>
    <x v="5"/>
    <x v="0"/>
    <n v="82.69"/>
    <s v="Neh1006"/>
    <x v="1"/>
    <x v="1"/>
    <x v="1"/>
    <x v="2"/>
    <x v="104"/>
  </r>
  <r>
    <n v="107"/>
    <n v="100216"/>
    <x v="106"/>
    <x v="106"/>
    <x v="0"/>
    <x v="0"/>
    <n v="70.03"/>
    <s v="Ind1007"/>
    <x v="0"/>
    <x v="1"/>
    <x v="1"/>
    <x v="12"/>
    <x v="105"/>
  </r>
  <r>
    <n v="108"/>
    <n v="100217"/>
    <x v="107"/>
    <x v="107"/>
    <x v="1"/>
    <x v="0"/>
    <n v="102.86"/>
    <s v="Sou1008"/>
    <x v="1"/>
    <x v="1"/>
    <x v="0"/>
    <x v="6"/>
    <x v="106"/>
  </r>
  <r>
    <n v="109"/>
    <n v="100218"/>
    <x v="108"/>
    <x v="108"/>
    <x v="5"/>
    <x v="0"/>
    <n v="174.13"/>
    <s v="Anj1009"/>
    <x v="0"/>
    <x v="2"/>
    <x v="1"/>
    <x v="9"/>
    <x v="107"/>
  </r>
  <r>
    <n v="110"/>
    <n v="100219"/>
    <x v="109"/>
    <x v="109"/>
    <x v="0"/>
    <x v="0"/>
    <n v="49.8"/>
    <s v="Nit1010"/>
    <x v="2"/>
    <x v="1"/>
    <x v="0"/>
    <x v="1"/>
    <x v="108"/>
  </r>
  <r>
    <n v="111"/>
    <n v="100220"/>
    <x v="110"/>
    <x v="110"/>
    <x v="5"/>
    <x v="0"/>
    <n v="29.97"/>
    <s v="Pra1011"/>
    <x v="3"/>
    <x v="2"/>
    <x v="0"/>
    <x v="8"/>
    <x v="109"/>
  </r>
  <r>
    <n v="112"/>
    <n v="100221"/>
    <x v="111"/>
    <x v="111"/>
    <x v="3"/>
    <x v="1"/>
    <n v="82.53"/>
    <s v="May1012"/>
    <x v="3"/>
    <x v="1"/>
    <x v="1"/>
    <x v="22"/>
    <x v="110"/>
  </r>
  <r>
    <n v="113"/>
    <n v="100222"/>
    <x v="112"/>
    <x v="112"/>
    <x v="5"/>
    <x v="1"/>
    <n v="142.76"/>
    <s v="Sub1013"/>
    <x v="2"/>
    <x v="1"/>
    <x v="0"/>
    <x v="18"/>
    <x v="111"/>
  </r>
  <r>
    <n v="114"/>
    <n v="100223"/>
    <x v="113"/>
    <x v="113"/>
    <x v="4"/>
    <x v="2"/>
    <n v="72.58"/>
    <s v="Ami1014"/>
    <x v="1"/>
    <x v="2"/>
    <x v="1"/>
    <x v="5"/>
    <x v="112"/>
  </r>
  <r>
    <n v="115"/>
    <n v="100224"/>
    <x v="114"/>
    <x v="114"/>
    <x v="0"/>
    <x v="2"/>
    <n v="55.39"/>
    <s v="Raj1015"/>
    <x v="3"/>
    <x v="0"/>
    <x v="1"/>
    <x v="2"/>
    <x v="113"/>
  </r>
  <r>
    <n v="116"/>
    <n v="100225"/>
    <x v="115"/>
    <x v="115"/>
    <x v="0"/>
    <x v="1"/>
    <n v="206.39"/>
    <s v="Far1016"/>
    <x v="0"/>
    <x v="0"/>
    <x v="0"/>
    <x v="13"/>
    <x v="114"/>
  </r>
  <r>
    <n v="117"/>
    <n v="100226"/>
    <x v="116"/>
    <x v="116"/>
    <x v="0"/>
    <x v="0"/>
    <n v="245.67"/>
    <s v="Ban1017"/>
    <x v="3"/>
    <x v="1"/>
    <x v="0"/>
    <x v="24"/>
    <x v="115"/>
  </r>
  <r>
    <n v="118"/>
    <n v="100227"/>
    <x v="117"/>
    <x v="117"/>
    <x v="3"/>
    <x v="0"/>
    <n v="265.69"/>
    <s v="Ana1018"/>
    <x v="1"/>
    <x v="1"/>
    <x v="0"/>
    <x v="6"/>
    <x v="116"/>
  </r>
  <r>
    <n v="119"/>
    <n v="100228"/>
    <x v="118"/>
    <x v="118"/>
    <x v="3"/>
    <x v="1"/>
    <n v="124.46"/>
    <s v="Bik1019"/>
    <x v="2"/>
    <x v="1"/>
    <x v="0"/>
    <x v="3"/>
    <x v="117"/>
  </r>
  <r>
    <n v="120"/>
    <n v="100229"/>
    <x v="119"/>
    <x v="119"/>
    <x v="2"/>
    <x v="1"/>
    <n v="206.26"/>
    <s v="Har1020"/>
    <x v="1"/>
    <x v="1"/>
    <x v="0"/>
    <x v="0"/>
    <x v="118"/>
  </r>
  <r>
    <n v="121"/>
    <n v="100230"/>
    <x v="120"/>
    <x v="120"/>
    <x v="5"/>
    <x v="1"/>
    <n v="306.23"/>
    <s v="swa1021"/>
    <x v="2"/>
    <x v="1"/>
    <x v="0"/>
    <x v="20"/>
    <x v="119"/>
  </r>
  <r>
    <n v="122"/>
    <n v="100231"/>
    <x v="121"/>
    <x v="121"/>
    <x v="1"/>
    <x v="0"/>
    <n v="48.12"/>
    <s v="Gau1022"/>
    <x v="2"/>
    <x v="2"/>
    <x v="0"/>
    <x v="1"/>
    <x v="120"/>
  </r>
  <r>
    <n v="123"/>
    <n v="100232"/>
    <x v="122"/>
    <x v="122"/>
    <x v="5"/>
    <x v="1"/>
    <n v="113.95"/>
    <s v="Sha1023"/>
    <x v="3"/>
    <x v="1"/>
    <x v="1"/>
    <x v="22"/>
    <x v="2"/>
  </r>
  <r>
    <n v="124"/>
    <n v="100233"/>
    <x v="123"/>
    <x v="123"/>
    <x v="4"/>
    <x v="1"/>
    <n v="261.44"/>
    <s v="Vik1024"/>
    <x v="0"/>
    <x v="0"/>
    <x v="0"/>
    <x v="24"/>
    <x v="121"/>
  </r>
  <r>
    <n v="125"/>
    <n v="100234"/>
    <x v="124"/>
    <x v="124"/>
    <x v="3"/>
    <x v="0"/>
    <n v="59.9"/>
    <s v="ROH1025"/>
    <x v="2"/>
    <x v="2"/>
    <x v="1"/>
    <x v="19"/>
    <x v="122"/>
  </r>
  <r>
    <n v="126"/>
    <n v="100235"/>
    <x v="125"/>
    <x v="125"/>
    <x v="3"/>
    <x v="0"/>
    <n v="49.73"/>
    <s v="MAY1026"/>
    <x v="3"/>
    <x v="0"/>
    <x v="0"/>
    <x v="2"/>
    <x v="123"/>
  </r>
  <r>
    <n v="127"/>
    <n v="100236"/>
    <x v="126"/>
    <x v="126"/>
    <x v="1"/>
    <x v="0"/>
    <n v="65.06"/>
    <s v="Mon1027"/>
    <x v="3"/>
    <x v="0"/>
    <x v="0"/>
    <x v="24"/>
    <x v="124"/>
  </r>
  <r>
    <n v="128"/>
    <n v="100237"/>
    <x v="127"/>
    <x v="127"/>
    <x v="0"/>
    <x v="1"/>
    <n v="97.71"/>
    <s v="muk1028"/>
    <x v="0"/>
    <x v="0"/>
    <x v="1"/>
    <x v="9"/>
    <x v="125"/>
  </r>
  <r>
    <n v="129"/>
    <n v="100238"/>
    <x v="128"/>
    <x v="128"/>
    <x v="1"/>
    <x v="1"/>
    <n v="49.84"/>
    <s v="Nik1029"/>
    <x v="1"/>
    <x v="2"/>
    <x v="0"/>
    <x v="8"/>
    <x v="126"/>
  </r>
  <r>
    <n v="130"/>
    <n v="100239"/>
    <x v="129"/>
    <x v="129"/>
    <x v="3"/>
    <x v="2"/>
    <n v="233.94"/>
    <s v="Swa1030"/>
    <x v="3"/>
    <x v="2"/>
    <x v="0"/>
    <x v="25"/>
    <x v="127"/>
  </r>
  <r>
    <n v="131"/>
    <n v="100240"/>
    <x v="130"/>
    <x v="130"/>
    <x v="2"/>
    <x v="2"/>
    <n v="370.26"/>
    <s v="Anu1031"/>
    <x v="0"/>
    <x v="1"/>
    <x v="0"/>
    <x v="15"/>
    <x v="128"/>
  </r>
  <r>
    <n v="132"/>
    <n v="100241"/>
    <x v="131"/>
    <x v="131"/>
    <x v="2"/>
    <x v="1"/>
    <n v="313.11"/>
    <s v="MRI1032"/>
    <x v="0"/>
    <x v="2"/>
    <x v="1"/>
    <x v="18"/>
    <x v="129"/>
  </r>
  <r>
    <n v="133"/>
    <n v="100242"/>
    <x v="132"/>
    <x v="132"/>
    <x v="4"/>
    <x v="1"/>
    <n v="141.77000000000001"/>
    <s v="Man1033"/>
    <x v="1"/>
    <x v="2"/>
    <x v="0"/>
    <x v="7"/>
    <x v="130"/>
  </r>
  <r>
    <n v="134"/>
    <n v="100243"/>
    <x v="133"/>
    <x v="133"/>
    <x v="0"/>
    <x v="2"/>
    <n v="27.99"/>
    <s v="RIC1034"/>
    <x v="2"/>
    <x v="1"/>
    <x v="0"/>
    <x v="3"/>
    <x v="131"/>
  </r>
  <r>
    <n v="135"/>
    <n v="100244"/>
    <x v="134"/>
    <x v="134"/>
    <x v="5"/>
    <x v="0"/>
    <n v="81.34"/>
    <s v="jag1035"/>
    <x v="3"/>
    <x v="0"/>
    <x v="0"/>
    <x v="16"/>
    <x v="132"/>
  </r>
  <r>
    <n v="136"/>
    <n v="100245"/>
    <x v="135"/>
    <x v="135"/>
    <x v="2"/>
    <x v="1"/>
    <n v="97.15"/>
    <s v="Gou1036"/>
    <x v="0"/>
    <x v="0"/>
    <x v="0"/>
    <x v="25"/>
    <x v="133"/>
  </r>
  <r>
    <n v="137"/>
    <n v="100246"/>
    <x v="136"/>
    <x v="136"/>
    <x v="2"/>
    <x v="2"/>
    <n v="352.49"/>
    <s v="Ani1037"/>
    <x v="0"/>
    <x v="2"/>
    <x v="1"/>
    <x v="18"/>
    <x v="134"/>
  </r>
  <r>
    <n v="138"/>
    <n v="100247"/>
    <x v="137"/>
    <x v="137"/>
    <x v="3"/>
    <x v="0"/>
    <n v="88.75"/>
    <s v="Rit1038"/>
    <x v="2"/>
    <x v="0"/>
    <x v="0"/>
    <x v="23"/>
    <x v="135"/>
  </r>
  <r>
    <n v="139"/>
    <n v="100248"/>
    <x v="138"/>
    <x v="138"/>
    <x v="5"/>
    <x v="1"/>
    <n v="107.95"/>
    <s v="Moh1039"/>
    <x v="1"/>
    <x v="0"/>
    <x v="0"/>
    <x v="14"/>
    <x v="136"/>
  </r>
  <r>
    <n v="140"/>
    <n v="100249"/>
    <x v="139"/>
    <x v="139"/>
    <x v="4"/>
    <x v="2"/>
    <n v="186.22"/>
    <s v="Raj1040"/>
    <x v="1"/>
    <x v="1"/>
    <x v="1"/>
    <x v="22"/>
    <x v="137"/>
  </r>
  <r>
    <n v="141"/>
    <n v="100250"/>
    <x v="140"/>
    <x v="140"/>
    <x v="3"/>
    <x v="0"/>
    <n v="159.22999999999999"/>
    <s v="Jit1041"/>
    <x v="3"/>
    <x v="1"/>
    <x v="0"/>
    <x v="7"/>
    <x v="138"/>
  </r>
  <r>
    <n v="142"/>
    <n v="100251"/>
    <x v="141"/>
    <x v="141"/>
    <x v="3"/>
    <x v="1"/>
    <n v="82.43"/>
    <s v="SUS1042"/>
    <x v="3"/>
    <x v="1"/>
    <x v="0"/>
    <x v="9"/>
    <x v="139"/>
  </r>
  <r>
    <n v="143"/>
    <n v="100252"/>
    <x v="142"/>
    <x v="142"/>
    <x v="1"/>
    <x v="2"/>
    <n v="99.42"/>
    <s v="Meh1043"/>
    <x v="1"/>
    <x v="1"/>
    <x v="1"/>
    <x v="5"/>
    <x v="140"/>
  </r>
  <r>
    <n v="144"/>
    <n v="100253"/>
    <x v="143"/>
    <x v="143"/>
    <x v="4"/>
    <x v="1"/>
    <n v="79.319999999999993"/>
    <s v="Ami1044"/>
    <x v="1"/>
    <x v="2"/>
    <x v="1"/>
    <x v="8"/>
    <x v="141"/>
  </r>
  <r>
    <n v="145"/>
    <n v="100254"/>
    <x v="144"/>
    <x v="144"/>
    <x v="2"/>
    <x v="2"/>
    <n v="160.01"/>
    <s v="mah1045"/>
    <x v="2"/>
    <x v="0"/>
    <x v="1"/>
    <x v="21"/>
    <x v="142"/>
  </r>
  <r>
    <n v="146"/>
    <n v="100255"/>
    <x v="145"/>
    <x v="145"/>
    <x v="5"/>
    <x v="2"/>
    <n v="51.99"/>
    <s v="Rub1046"/>
    <x v="0"/>
    <x v="0"/>
    <x v="1"/>
    <x v="1"/>
    <x v="143"/>
  </r>
  <r>
    <n v="147"/>
    <n v="100256"/>
    <x v="146"/>
    <x v="146"/>
    <x v="3"/>
    <x v="0"/>
    <n v="267.67"/>
    <s v="Nis1047"/>
    <x v="0"/>
    <x v="0"/>
    <x v="0"/>
    <x v="24"/>
    <x v="144"/>
  </r>
  <r>
    <n v="148"/>
    <n v="100257"/>
    <x v="147"/>
    <x v="147"/>
    <x v="5"/>
    <x v="1"/>
    <n v="429.22"/>
    <s v="Ram1048"/>
    <x v="1"/>
    <x v="1"/>
    <x v="0"/>
    <x v="14"/>
    <x v="145"/>
  </r>
  <r>
    <n v="149"/>
    <n v="100258"/>
    <x v="148"/>
    <x v="148"/>
    <x v="1"/>
    <x v="1"/>
    <n v="46.2"/>
    <s v="Neh1049"/>
    <x v="1"/>
    <x v="2"/>
    <x v="0"/>
    <x v="0"/>
    <x v="146"/>
  </r>
  <r>
    <n v="150"/>
    <n v="100259"/>
    <x v="149"/>
    <x v="149"/>
    <x v="1"/>
    <x v="1"/>
    <n v="240.02"/>
    <s v="Bab1050"/>
    <x v="1"/>
    <x v="0"/>
    <x v="0"/>
    <x v="13"/>
    <x v="147"/>
  </r>
  <r>
    <n v="151"/>
    <n v="100260"/>
    <x v="150"/>
    <x v="150"/>
    <x v="1"/>
    <x v="0"/>
    <n v="157.13999999999999"/>
    <s v="Nit1001"/>
    <x v="2"/>
    <x v="2"/>
    <x v="1"/>
    <x v="16"/>
    <x v="148"/>
  </r>
  <r>
    <n v="152"/>
    <n v="100261"/>
    <x v="151"/>
    <x v="151"/>
    <x v="0"/>
    <x v="1"/>
    <n v="140.4"/>
    <s v="Ana1002"/>
    <x v="3"/>
    <x v="1"/>
    <x v="0"/>
    <x v="12"/>
    <x v="149"/>
  </r>
  <r>
    <n v="153"/>
    <n v="100262"/>
    <x v="152"/>
    <x v="152"/>
    <x v="2"/>
    <x v="2"/>
    <n v="204.93"/>
    <s v="Kun1003"/>
    <x v="1"/>
    <x v="1"/>
    <x v="1"/>
    <x v="7"/>
    <x v="150"/>
  </r>
  <r>
    <n v="154"/>
    <n v="100263"/>
    <x v="153"/>
    <x v="153"/>
    <x v="0"/>
    <x v="0"/>
    <n v="88.18"/>
    <s v="Man1004"/>
    <x v="2"/>
    <x v="0"/>
    <x v="0"/>
    <x v="9"/>
    <x v="151"/>
  </r>
  <r>
    <n v="155"/>
    <n v="100264"/>
    <x v="154"/>
    <x v="154"/>
    <x v="4"/>
    <x v="1"/>
    <n v="95.47"/>
    <s v="Sus1005"/>
    <x v="2"/>
    <x v="2"/>
    <x v="0"/>
    <x v="2"/>
    <x v="152"/>
  </r>
  <r>
    <n v="156"/>
    <n v="100265"/>
    <x v="155"/>
    <x v="155"/>
    <x v="0"/>
    <x v="0"/>
    <n v="224.73"/>
    <s v="Neh1006"/>
    <x v="2"/>
    <x v="1"/>
    <x v="0"/>
    <x v="17"/>
    <x v="153"/>
  </r>
  <r>
    <n v="157"/>
    <n v="100266"/>
    <x v="156"/>
    <x v="156"/>
    <x v="4"/>
    <x v="0"/>
    <n v="344.73"/>
    <s v="Ind1007"/>
    <x v="0"/>
    <x v="1"/>
    <x v="0"/>
    <x v="20"/>
    <x v="154"/>
  </r>
  <r>
    <n v="158"/>
    <n v="100267"/>
    <x v="157"/>
    <x v="157"/>
    <x v="5"/>
    <x v="1"/>
    <n v="185.32"/>
    <s v="Sou1008"/>
    <x v="1"/>
    <x v="0"/>
    <x v="0"/>
    <x v="4"/>
    <x v="155"/>
  </r>
  <r>
    <n v="159"/>
    <n v="100268"/>
    <x v="158"/>
    <x v="158"/>
    <x v="3"/>
    <x v="1"/>
    <n v="297.31"/>
    <s v="Anj1009"/>
    <x v="2"/>
    <x v="0"/>
    <x v="0"/>
    <x v="6"/>
    <x v="156"/>
  </r>
  <r>
    <n v="160"/>
    <n v="100269"/>
    <x v="159"/>
    <x v="159"/>
    <x v="3"/>
    <x v="2"/>
    <n v="223.32"/>
    <s v="Nit1010"/>
    <x v="2"/>
    <x v="2"/>
    <x v="1"/>
    <x v="15"/>
    <x v="157"/>
  </r>
  <r>
    <n v="161"/>
    <n v="100270"/>
    <x v="160"/>
    <x v="160"/>
    <x v="0"/>
    <x v="2"/>
    <n v="164.4"/>
    <s v="Pra1011"/>
    <x v="2"/>
    <x v="0"/>
    <x v="0"/>
    <x v="11"/>
    <x v="158"/>
  </r>
  <r>
    <n v="162"/>
    <n v="100271"/>
    <x v="161"/>
    <x v="161"/>
    <x v="5"/>
    <x v="0"/>
    <n v="123.57"/>
    <s v="May1012"/>
    <x v="0"/>
    <x v="1"/>
    <x v="0"/>
    <x v="4"/>
    <x v="159"/>
  </r>
  <r>
    <n v="163"/>
    <n v="100272"/>
    <x v="162"/>
    <x v="162"/>
    <x v="3"/>
    <x v="2"/>
    <n v="236.97"/>
    <s v="Sub1013"/>
    <x v="1"/>
    <x v="1"/>
    <x v="1"/>
    <x v="2"/>
    <x v="160"/>
  </r>
  <r>
    <n v="164"/>
    <n v="100273"/>
    <x v="163"/>
    <x v="163"/>
    <x v="5"/>
    <x v="0"/>
    <n v="82.75"/>
    <s v="Ami1014"/>
    <x v="0"/>
    <x v="0"/>
    <x v="0"/>
    <x v="7"/>
    <x v="161"/>
  </r>
  <r>
    <n v="165"/>
    <n v="100274"/>
    <x v="164"/>
    <x v="164"/>
    <x v="0"/>
    <x v="0"/>
    <n v="307.75"/>
    <s v="Raj1015"/>
    <x v="2"/>
    <x v="2"/>
    <x v="1"/>
    <x v="14"/>
    <x v="162"/>
  </r>
  <r>
    <n v="166"/>
    <n v="100275"/>
    <x v="165"/>
    <x v="165"/>
    <x v="1"/>
    <x v="1"/>
    <n v="200.73"/>
    <s v="Far1016"/>
    <x v="3"/>
    <x v="2"/>
    <x v="0"/>
    <x v="22"/>
    <x v="163"/>
  </r>
  <r>
    <n v="167"/>
    <n v="100276"/>
    <x v="166"/>
    <x v="166"/>
    <x v="5"/>
    <x v="0"/>
    <n v="242.06"/>
    <s v="Ban1017"/>
    <x v="3"/>
    <x v="0"/>
    <x v="0"/>
    <x v="3"/>
    <x v="164"/>
  </r>
  <r>
    <n v="168"/>
    <n v="100277"/>
    <x v="167"/>
    <x v="167"/>
    <x v="1"/>
    <x v="2"/>
    <n v="215.09"/>
    <s v="Ana1018"/>
    <x v="2"/>
    <x v="0"/>
    <x v="1"/>
    <x v="10"/>
    <x v="165"/>
  </r>
  <r>
    <n v="169"/>
    <n v="100278"/>
    <x v="168"/>
    <x v="168"/>
    <x v="5"/>
    <x v="2"/>
    <n v="162.9"/>
    <s v="Bik1019"/>
    <x v="1"/>
    <x v="1"/>
    <x v="1"/>
    <x v="24"/>
    <x v="166"/>
  </r>
  <r>
    <n v="170"/>
    <n v="100279"/>
    <x v="169"/>
    <x v="169"/>
    <x v="0"/>
    <x v="1"/>
    <n v="214.31"/>
    <s v="Har1020"/>
    <x v="0"/>
    <x v="1"/>
    <x v="0"/>
    <x v="2"/>
    <x v="167"/>
  </r>
  <r>
    <n v="171"/>
    <n v="100280"/>
    <x v="170"/>
    <x v="170"/>
    <x v="2"/>
    <x v="1"/>
    <n v="42.07"/>
    <s v="swa1021"/>
    <x v="2"/>
    <x v="1"/>
    <x v="0"/>
    <x v="16"/>
    <x v="168"/>
  </r>
  <r>
    <n v="172"/>
    <n v="100281"/>
    <x v="171"/>
    <x v="171"/>
    <x v="2"/>
    <x v="2"/>
    <n v="69.05"/>
    <s v="Gau1022"/>
    <x v="1"/>
    <x v="0"/>
    <x v="1"/>
    <x v="5"/>
    <x v="169"/>
  </r>
  <r>
    <n v="173"/>
    <n v="100282"/>
    <x v="172"/>
    <x v="172"/>
    <x v="5"/>
    <x v="2"/>
    <n v="148.9"/>
    <s v="Sha1023"/>
    <x v="1"/>
    <x v="0"/>
    <x v="0"/>
    <x v="23"/>
    <x v="170"/>
  </r>
  <r>
    <n v="174"/>
    <n v="100283"/>
    <x v="173"/>
    <x v="173"/>
    <x v="0"/>
    <x v="0"/>
    <n v="105.74"/>
    <s v="Vik1024"/>
    <x v="1"/>
    <x v="0"/>
    <x v="1"/>
    <x v="11"/>
    <x v="171"/>
  </r>
  <r>
    <n v="175"/>
    <n v="100284"/>
    <x v="174"/>
    <x v="174"/>
    <x v="5"/>
    <x v="0"/>
    <n v="138.32"/>
    <s v="ROH1025"/>
    <x v="3"/>
    <x v="1"/>
    <x v="1"/>
    <x v="22"/>
    <x v="172"/>
  </r>
  <r>
    <n v="176"/>
    <n v="100285"/>
    <x v="175"/>
    <x v="175"/>
    <x v="0"/>
    <x v="1"/>
    <n v="61.71"/>
    <s v="MAY1026"/>
    <x v="0"/>
    <x v="1"/>
    <x v="1"/>
    <x v="20"/>
    <x v="173"/>
  </r>
  <r>
    <n v="177"/>
    <n v="100286"/>
    <x v="176"/>
    <x v="176"/>
    <x v="5"/>
    <x v="2"/>
    <n v="120.11"/>
    <s v="Mon1027"/>
    <x v="2"/>
    <x v="0"/>
    <x v="1"/>
    <x v="10"/>
    <x v="174"/>
  </r>
  <r>
    <n v="178"/>
    <n v="100287"/>
    <x v="177"/>
    <x v="177"/>
    <x v="5"/>
    <x v="2"/>
    <n v="72.8"/>
    <s v="muk1028"/>
    <x v="3"/>
    <x v="1"/>
    <x v="1"/>
    <x v="15"/>
    <x v="175"/>
  </r>
  <r>
    <n v="179"/>
    <n v="100288"/>
    <x v="178"/>
    <x v="178"/>
    <x v="0"/>
    <x v="2"/>
    <n v="134.86000000000001"/>
    <s v="Nik1029"/>
    <x v="3"/>
    <x v="1"/>
    <x v="0"/>
    <x v="20"/>
    <x v="176"/>
  </r>
  <r>
    <n v="180"/>
    <n v="100289"/>
    <x v="179"/>
    <x v="179"/>
    <x v="4"/>
    <x v="2"/>
    <n v="89.75"/>
    <s v="Swa1030"/>
    <x v="0"/>
    <x v="0"/>
    <x v="1"/>
    <x v="17"/>
    <x v="177"/>
  </r>
  <r>
    <n v="181"/>
    <n v="100290"/>
    <x v="180"/>
    <x v="180"/>
    <x v="0"/>
    <x v="0"/>
    <n v="220.04"/>
    <s v="Anu1031"/>
    <x v="0"/>
    <x v="1"/>
    <x v="0"/>
    <x v="0"/>
    <x v="178"/>
  </r>
  <r>
    <n v="182"/>
    <n v="100291"/>
    <x v="181"/>
    <x v="181"/>
    <x v="0"/>
    <x v="1"/>
    <n v="168.39"/>
    <s v="MRI1032"/>
    <x v="2"/>
    <x v="1"/>
    <x v="0"/>
    <x v="16"/>
    <x v="179"/>
  </r>
  <r>
    <n v="183"/>
    <n v="100292"/>
    <x v="182"/>
    <x v="182"/>
    <x v="4"/>
    <x v="2"/>
    <n v="277.8"/>
    <s v="Man1033"/>
    <x v="1"/>
    <x v="1"/>
    <x v="1"/>
    <x v="1"/>
    <x v="180"/>
  </r>
  <r>
    <n v="184"/>
    <n v="100293"/>
    <x v="183"/>
    <x v="183"/>
    <x v="1"/>
    <x v="1"/>
    <n v="130.49"/>
    <s v="RIC1034"/>
    <x v="1"/>
    <x v="0"/>
    <x v="0"/>
    <x v="12"/>
    <x v="181"/>
  </r>
  <r>
    <n v="185"/>
    <n v="100294"/>
    <x v="184"/>
    <x v="184"/>
    <x v="3"/>
    <x v="2"/>
    <n v="94.39"/>
    <s v="jag1035"/>
    <x v="1"/>
    <x v="2"/>
    <x v="1"/>
    <x v="20"/>
    <x v="182"/>
  </r>
  <r>
    <n v="186"/>
    <n v="100295"/>
    <x v="185"/>
    <x v="185"/>
    <x v="5"/>
    <x v="1"/>
    <n v="120.48"/>
    <s v="Gou1036"/>
    <x v="0"/>
    <x v="1"/>
    <x v="0"/>
    <x v="9"/>
    <x v="183"/>
  </r>
  <r>
    <n v="187"/>
    <n v="100296"/>
    <x v="186"/>
    <x v="186"/>
    <x v="1"/>
    <x v="1"/>
    <n v="304.95"/>
    <s v="Ani1037"/>
    <x v="2"/>
    <x v="0"/>
    <x v="0"/>
    <x v="16"/>
    <x v="184"/>
  </r>
  <r>
    <n v="188"/>
    <n v="100297"/>
    <x v="187"/>
    <x v="187"/>
    <x v="0"/>
    <x v="2"/>
    <n v="389.79"/>
    <s v="Rit1038"/>
    <x v="0"/>
    <x v="0"/>
    <x v="0"/>
    <x v="25"/>
    <x v="185"/>
  </r>
  <r>
    <n v="189"/>
    <n v="100298"/>
    <x v="188"/>
    <x v="188"/>
    <x v="1"/>
    <x v="0"/>
    <n v="161.08000000000001"/>
    <s v="Moh1039"/>
    <x v="1"/>
    <x v="0"/>
    <x v="0"/>
    <x v="6"/>
    <x v="186"/>
  </r>
  <r>
    <n v="190"/>
    <n v="100299"/>
    <x v="189"/>
    <x v="189"/>
    <x v="0"/>
    <x v="1"/>
    <n v="69.61"/>
    <s v="Raj1040"/>
    <x v="1"/>
    <x v="0"/>
    <x v="0"/>
    <x v="14"/>
    <x v="187"/>
  </r>
  <r>
    <n v="191"/>
    <n v="100300"/>
    <x v="190"/>
    <x v="190"/>
    <x v="0"/>
    <x v="0"/>
    <n v="59.99"/>
    <s v="Jit1041"/>
    <x v="0"/>
    <x v="0"/>
    <x v="0"/>
    <x v="9"/>
    <x v="188"/>
  </r>
  <r>
    <n v="192"/>
    <n v="100301"/>
    <x v="191"/>
    <x v="191"/>
    <x v="4"/>
    <x v="0"/>
    <n v="120.78"/>
    <s v="SUS1042"/>
    <x v="3"/>
    <x v="1"/>
    <x v="1"/>
    <x v="2"/>
    <x v="189"/>
  </r>
  <r>
    <n v="193"/>
    <n v="100302"/>
    <x v="192"/>
    <x v="192"/>
    <x v="5"/>
    <x v="0"/>
    <n v="82.3"/>
    <s v="Meh1043"/>
    <x v="0"/>
    <x v="2"/>
    <x v="0"/>
    <x v="0"/>
    <x v="190"/>
  </r>
  <r>
    <n v="194"/>
    <n v="100303"/>
    <x v="193"/>
    <x v="193"/>
    <x v="2"/>
    <x v="0"/>
    <n v="91.88"/>
    <s v="Ami1044"/>
    <x v="2"/>
    <x v="0"/>
    <x v="0"/>
    <x v="23"/>
    <x v="191"/>
  </r>
  <r>
    <n v="195"/>
    <n v="100304"/>
    <x v="194"/>
    <x v="194"/>
    <x v="1"/>
    <x v="0"/>
    <n v="87.1"/>
    <s v="mah1045"/>
    <x v="0"/>
    <x v="1"/>
    <x v="1"/>
    <x v="10"/>
    <x v="192"/>
  </r>
  <r>
    <n v="196"/>
    <n v="100305"/>
    <x v="195"/>
    <x v="195"/>
    <x v="4"/>
    <x v="1"/>
    <n v="70.099999999999994"/>
    <s v="Rub1046"/>
    <x v="3"/>
    <x v="1"/>
    <x v="0"/>
    <x v="21"/>
    <x v="193"/>
  </r>
  <r>
    <n v="197"/>
    <n v="100306"/>
    <x v="196"/>
    <x v="196"/>
    <x v="4"/>
    <x v="1"/>
    <n v="106.67"/>
    <s v="Nis1047"/>
    <x v="1"/>
    <x v="2"/>
    <x v="0"/>
    <x v="3"/>
    <x v="194"/>
  </r>
  <r>
    <n v="198"/>
    <n v="100307"/>
    <x v="197"/>
    <x v="197"/>
    <x v="5"/>
    <x v="2"/>
    <n v="34.31"/>
    <s v="Ram1048"/>
    <x v="1"/>
    <x v="1"/>
    <x v="1"/>
    <x v="8"/>
    <x v="195"/>
  </r>
  <r>
    <n v="199"/>
    <n v="100308"/>
    <x v="198"/>
    <x v="198"/>
    <x v="5"/>
    <x v="2"/>
    <n v="77.69"/>
    <s v="Neh1049"/>
    <x v="0"/>
    <x v="0"/>
    <x v="1"/>
    <x v="19"/>
    <x v="196"/>
  </r>
  <r>
    <n v="200"/>
    <n v="100309"/>
    <x v="199"/>
    <x v="199"/>
    <x v="4"/>
    <x v="2"/>
    <n v="85.31"/>
    <s v="Bab1050"/>
    <x v="0"/>
    <x v="1"/>
    <x v="0"/>
    <x v="11"/>
    <x v="197"/>
  </r>
  <r>
    <n v="201"/>
    <n v="100310"/>
    <x v="200"/>
    <x v="200"/>
    <x v="5"/>
    <x v="2"/>
    <n v="65.92"/>
    <s v="Nit1001"/>
    <x v="1"/>
    <x v="1"/>
    <x v="0"/>
    <x v="10"/>
    <x v="198"/>
  </r>
  <r>
    <n v="202"/>
    <n v="100311"/>
    <x v="201"/>
    <x v="201"/>
    <x v="4"/>
    <x v="2"/>
    <n v="89.98"/>
    <s v="Ana1002"/>
    <x v="3"/>
    <x v="2"/>
    <x v="0"/>
    <x v="19"/>
    <x v="199"/>
  </r>
  <r>
    <n v="203"/>
    <n v="100312"/>
    <x v="202"/>
    <x v="202"/>
    <x v="3"/>
    <x v="0"/>
    <n v="102.07"/>
    <s v="Kun1003"/>
    <x v="0"/>
    <x v="0"/>
    <x v="0"/>
    <x v="24"/>
    <x v="200"/>
  </r>
  <r>
    <n v="204"/>
    <n v="100313"/>
    <x v="203"/>
    <x v="203"/>
    <x v="4"/>
    <x v="1"/>
    <n v="199.83"/>
    <s v="Man1004"/>
    <x v="2"/>
    <x v="0"/>
    <x v="0"/>
    <x v="1"/>
    <x v="201"/>
  </r>
  <r>
    <n v="205"/>
    <n v="100314"/>
    <x v="204"/>
    <x v="204"/>
    <x v="3"/>
    <x v="2"/>
    <n v="134.21"/>
    <s v="Sus1005"/>
    <x v="2"/>
    <x v="2"/>
    <x v="1"/>
    <x v="16"/>
    <x v="202"/>
  </r>
  <r>
    <n v="206"/>
    <n v="100315"/>
    <x v="205"/>
    <x v="205"/>
    <x v="1"/>
    <x v="2"/>
    <n v="188.41"/>
    <s v="Neh1006"/>
    <x v="2"/>
    <x v="1"/>
    <x v="1"/>
    <x v="20"/>
    <x v="203"/>
  </r>
  <r>
    <n v="207"/>
    <n v="100316"/>
    <x v="206"/>
    <x v="206"/>
    <x v="5"/>
    <x v="2"/>
    <n v="102.72"/>
    <s v="Ind1007"/>
    <x v="0"/>
    <x v="0"/>
    <x v="1"/>
    <x v="7"/>
    <x v="204"/>
  </r>
  <r>
    <n v="208"/>
    <n v="100317"/>
    <x v="207"/>
    <x v="207"/>
    <x v="1"/>
    <x v="2"/>
    <n v="85.63"/>
    <s v="Sou1008"/>
    <x v="0"/>
    <x v="1"/>
    <x v="1"/>
    <x v="20"/>
    <x v="205"/>
  </r>
  <r>
    <n v="209"/>
    <n v="100318"/>
    <x v="208"/>
    <x v="208"/>
    <x v="5"/>
    <x v="0"/>
    <n v="206.87"/>
    <s v="Anj1009"/>
    <x v="0"/>
    <x v="2"/>
    <x v="1"/>
    <x v="5"/>
    <x v="206"/>
  </r>
  <r>
    <n v="210"/>
    <n v="100319"/>
    <x v="209"/>
    <x v="209"/>
    <x v="3"/>
    <x v="1"/>
    <n v="141.22"/>
    <s v="Nit1010"/>
    <x v="2"/>
    <x v="1"/>
    <x v="0"/>
    <x v="25"/>
    <x v="207"/>
  </r>
  <r>
    <n v="211"/>
    <n v="100320"/>
    <x v="210"/>
    <x v="210"/>
    <x v="2"/>
    <x v="2"/>
    <n v="463.4"/>
    <s v="Pra1011"/>
    <x v="0"/>
    <x v="0"/>
    <x v="1"/>
    <x v="2"/>
    <x v="208"/>
  </r>
  <r>
    <n v="212"/>
    <n v="100321"/>
    <x v="211"/>
    <x v="211"/>
    <x v="5"/>
    <x v="2"/>
    <n v="166.54"/>
    <s v="May1012"/>
    <x v="2"/>
    <x v="1"/>
    <x v="0"/>
    <x v="12"/>
    <x v="209"/>
  </r>
  <r>
    <n v="213"/>
    <n v="100322"/>
    <x v="212"/>
    <x v="212"/>
    <x v="1"/>
    <x v="0"/>
    <n v="260.62"/>
    <s v="Sub1013"/>
    <x v="3"/>
    <x v="1"/>
    <x v="0"/>
    <x v="11"/>
    <x v="210"/>
  </r>
  <r>
    <n v="214"/>
    <n v="100323"/>
    <x v="213"/>
    <x v="213"/>
    <x v="4"/>
    <x v="1"/>
    <n v="79.16"/>
    <s v="Ami1014"/>
    <x v="3"/>
    <x v="0"/>
    <x v="0"/>
    <x v="22"/>
    <x v="211"/>
  </r>
  <r>
    <n v="215"/>
    <n v="100324"/>
    <x v="214"/>
    <x v="214"/>
    <x v="1"/>
    <x v="1"/>
    <n v="320.39999999999998"/>
    <s v="Raj1015"/>
    <x v="0"/>
    <x v="1"/>
    <x v="0"/>
    <x v="16"/>
    <x v="212"/>
  </r>
  <r>
    <n v="216"/>
    <n v="100325"/>
    <x v="215"/>
    <x v="215"/>
    <x v="3"/>
    <x v="2"/>
    <n v="79.010000000000005"/>
    <s v="Far1016"/>
    <x v="3"/>
    <x v="2"/>
    <x v="1"/>
    <x v="20"/>
    <x v="213"/>
  </r>
  <r>
    <n v="217"/>
    <n v="100326"/>
    <x v="216"/>
    <x v="216"/>
    <x v="1"/>
    <x v="0"/>
    <n v="126.22"/>
    <s v="Ban1017"/>
    <x v="0"/>
    <x v="1"/>
    <x v="0"/>
    <x v="8"/>
    <x v="214"/>
  </r>
  <r>
    <n v="218"/>
    <n v="100327"/>
    <x v="217"/>
    <x v="217"/>
    <x v="1"/>
    <x v="2"/>
    <n v="263.45"/>
    <s v="Ana1018"/>
    <x v="1"/>
    <x v="0"/>
    <x v="1"/>
    <x v="15"/>
    <x v="215"/>
  </r>
  <r>
    <n v="219"/>
    <n v="100328"/>
    <x v="218"/>
    <x v="218"/>
    <x v="4"/>
    <x v="0"/>
    <n v="135.86000000000001"/>
    <s v="Bik1019"/>
    <x v="2"/>
    <x v="2"/>
    <x v="1"/>
    <x v="15"/>
    <x v="216"/>
  </r>
  <r>
    <n v="220"/>
    <n v="100329"/>
    <x v="219"/>
    <x v="219"/>
    <x v="1"/>
    <x v="1"/>
    <n v="98.74"/>
    <s v="Har1020"/>
    <x v="0"/>
    <x v="0"/>
    <x v="1"/>
    <x v="24"/>
    <x v="217"/>
  </r>
  <r>
    <n v="221"/>
    <n v="100330"/>
    <x v="220"/>
    <x v="220"/>
    <x v="3"/>
    <x v="2"/>
    <n v="101.05"/>
    <s v="swa1021"/>
    <x v="2"/>
    <x v="1"/>
    <x v="0"/>
    <x v="20"/>
    <x v="218"/>
  </r>
  <r>
    <n v="222"/>
    <n v="100331"/>
    <x v="221"/>
    <x v="221"/>
    <x v="1"/>
    <x v="2"/>
    <n v="361.6"/>
    <s v="Gau1022"/>
    <x v="1"/>
    <x v="2"/>
    <x v="1"/>
    <x v="17"/>
    <x v="219"/>
  </r>
  <r>
    <n v="223"/>
    <n v="100332"/>
    <x v="222"/>
    <x v="222"/>
    <x v="3"/>
    <x v="2"/>
    <n v="120.56"/>
    <s v="Sha1023"/>
    <x v="1"/>
    <x v="0"/>
    <x v="0"/>
    <x v="25"/>
    <x v="220"/>
  </r>
  <r>
    <n v="224"/>
    <n v="100333"/>
    <x v="223"/>
    <x v="223"/>
    <x v="5"/>
    <x v="0"/>
    <n v="52.68"/>
    <s v="Vik1024"/>
    <x v="0"/>
    <x v="1"/>
    <x v="0"/>
    <x v="6"/>
    <x v="221"/>
  </r>
  <r>
    <n v="225"/>
    <n v="100334"/>
    <x v="224"/>
    <x v="224"/>
    <x v="0"/>
    <x v="0"/>
    <n v="99.51"/>
    <s v="ROH1025"/>
    <x v="1"/>
    <x v="0"/>
    <x v="0"/>
    <x v="22"/>
    <x v="222"/>
  </r>
  <r>
    <n v="226"/>
    <n v="100335"/>
    <x v="225"/>
    <x v="225"/>
    <x v="5"/>
    <x v="1"/>
    <n v="85.29"/>
    <s v="MAY1026"/>
    <x v="2"/>
    <x v="0"/>
    <x v="0"/>
    <x v="0"/>
    <x v="223"/>
  </r>
  <r>
    <n v="227"/>
    <n v="100336"/>
    <x v="226"/>
    <x v="226"/>
    <x v="0"/>
    <x v="1"/>
    <n v="143.59"/>
    <s v="Mon1027"/>
    <x v="1"/>
    <x v="1"/>
    <x v="0"/>
    <x v="16"/>
    <x v="224"/>
  </r>
  <r>
    <n v="228"/>
    <n v="100337"/>
    <x v="227"/>
    <x v="227"/>
    <x v="5"/>
    <x v="1"/>
    <n v="197.13"/>
    <s v="muk1028"/>
    <x v="2"/>
    <x v="1"/>
    <x v="0"/>
    <x v="9"/>
    <x v="225"/>
  </r>
  <r>
    <n v="229"/>
    <n v="100338"/>
    <x v="228"/>
    <x v="228"/>
    <x v="4"/>
    <x v="1"/>
    <n v="190.74"/>
    <s v="Nik1029"/>
    <x v="2"/>
    <x v="0"/>
    <x v="0"/>
    <x v="2"/>
    <x v="226"/>
  </r>
  <r>
    <n v="230"/>
    <n v="100339"/>
    <x v="229"/>
    <x v="229"/>
    <x v="0"/>
    <x v="2"/>
    <n v="111.44"/>
    <s v="Swa1030"/>
    <x v="0"/>
    <x v="0"/>
    <x v="1"/>
    <x v="14"/>
    <x v="227"/>
  </r>
  <r>
    <n v="231"/>
    <n v="100340"/>
    <x v="230"/>
    <x v="230"/>
    <x v="3"/>
    <x v="0"/>
    <n v="153.38999999999999"/>
    <s v="Anu1031"/>
    <x v="0"/>
    <x v="0"/>
    <x v="1"/>
    <x v="16"/>
    <x v="228"/>
  </r>
  <r>
    <n v="232"/>
    <n v="100341"/>
    <x v="231"/>
    <x v="231"/>
    <x v="5"/>
    <x v="1"/>
    <n v="65.400000000000006"/>
    <s v="MRI1032"/>
    <x v="3"/>
    <x v="1"/>
    <x v="0"/>
    <x v="9"/>
    <x v="229"/>
  </r>
  <r>
    <n v="233"/>
    <n v="100342"/>
    <x v="232"/>
    <x v="232"/>
    <x v="3"/>
    <x v="2"/>
    <n v="448.2"/>
    <s v="Man1033"/>
    <x v="1"/>
    <x v="1"/>
    <x v="0"/>
    <x v="12"/>
    <x v="230"/>
  </r>
  <r>
    <n v="234"/>
    <n v="100343"/>
    <x v="233"/>
    <x v="233"/>
    <x v="2"/>
    <x v="2"/>
    <n v="123.19"/>
    <s v="RIC1034"/>
    <x v="2"/>
    <x v="1"/>
    <x v="1"/>
    <x v="11"/>
    <x v="231"/>
  </r>
  <r>
    <n v="235"/>
    <n v="100344"/>
    <x v="234"/>
    <x v="234"/>
    <x v="5"/>
    <x v="0"/>
    <n v="210.28"/>
    <s v="jag1035"/>
    <x v="2"/>
    <x v="1"/>
    <x v="0"/>
    <x v="3"/>
    <x v="232"/>
  </r>
  <r>
    <n v="236"/>
    <n v="100345"/>
    <x v="235"/>
    <x v="235"/>
    <x v="0"/>
    <x v="0"/>
    <n v="349.46"/>
    <s v="Gou1036"/>
    <x v="1"/>
    <x v="1"/>
    <x v="0"/>
    <x v="21"/>
    <x v="233"/>
  </r>
  <r>
    <n v="237"/>
    <n v="100346"/>
    <x v="236"/>
    <x v="236"/>
    <x v="4"/>
    <x v="2"/>
    <n v="290.63"/>
    <s v="Ani1037"/>
    <x v="2"/>
    <x v="0"/>
    <x v="1"/>
    <x v="2"/>
    <x v="234"/>
  </r>
  <r>
    <n v="238"/>
    <n v="100347"/>
    <x v="237"/>
    <x v="237"/>
    <x v="5"/>
    <x v="2"/>
    <n v="103.03"/>
    <s v="Rit1038"/>
    <x v="3"/>
    <x v="1"/>
    <x v="0"/>
    <x v="6"/>
    <x v="235"/>
  </r>
  <r>
    <n v="239"/>
    <n v="100348"/>
    <x v="238"/>
    <x v="238"/>
    <x v="5"/>
    <x v="0"/>
    <n v="112.54"/>
    <s v="Moh1039"/>
    <x v="2"/>
    <x v="1"/>
    <x v="1"/>
    <x v="22"/>
    <x v="236"/>
  </r>
  <r>
    <n v="240"/>
    <n v="100349"/>
    <x v="239"/>
    <x v="239"/>
    <x v="2"/>
    <x v="1"/>
    <n v="399.36"/>
    <s v="Raj1040"/>
    <x v="3"/>
    <x v="0"/>
    <x v="1"/>
    <x v="21"/>
    <x v="237"/>
  </r>
  <r>
    <n v="241"/>
    <n v="100350"/>
    <x v="240"/>
    <x v="240"/>
    <x v="5"/>
    <x v="2"/>
    <n v="68.180000000000007"/>
    <s v="Jit1041"/>
    <x v="2"/>
    <x v="0"/>
    <x v="1"/>
    <x v="18"/>
    <x v="238"/>
  </r>
  <r>
    <n v="242"/>
    <n v="100351"/>
    <x v="241"/>
    <x v="241"/>
    <x v="3"/>
    <x v="0"/>
    <n v="146.58000000000001"/>
    <s v="SUS1042"/>
    <x v="3"/>
    <x v="1"/>
    <x v="1"/>
    <x v="3"/>
    <x v="239"/>
  </r>
  <r>
    <n v="243"/>
    <n v="100352"/>
    <x v="242"/>
    <x v="242"/>
    <x v="1"/>
    <x v="0"/>
    <n v="309.5"/>
    <s v="Meh1043"/>
    <x v="3"/>
    <x v="2"/>
    <x v="0"/>
    <x v="9"/>
    <x v="240"/>
  </r>
  <r>
    <n v="244"/>
    <n v="100353"/>
    <x v="243"/>
    <x v="243"/>
    <x v="3"/>
    <x v="0"/>
    <n v="177.96"/>
    <s v="Ami1044"/>
    <x v="0"/>
    <x v="1"/>
    <x v="1"/>
    <x v="25"/>
    <x v="241"/>
  </r>
  <r>
    <n v="245"/>
    <n v="100354"/>
    <x v="244"/>
    <x v="244"/>
    <x v="3"/>
    <x v="0"/>
    <n v="119.46"/>
    <s v="mah1045"/>
    <x v="2"/>
    <x v="1"/>
    <x v="1"/>
    <x v="16"/>
    <x v="242"/>
  </r>
  <r>
    <n v="246"/>
    <n v="100355"/>
    <x v="245"/>
    <x v="245"/>
    <x v="3"/>
    <x v="1"/>
    <n v="119.66"/>
    <s v="Rub1046"/>
    <x v="0"/>
    <x v="2"/>
    <x v="0"/>
    <x v="25"/>
    <x v="243"/>
  </r>
  <r>
    <n v="247"/>
    <n v="100356"/>
    <x v="246"/>
    <x v="246"/>
    <x v="2"/>
    <x v="1"/>
    <n v="168.87"/>
    <s v="Nis1047"/>
    <x v="3"/>
    <x v="2"/>
    <x v="0"/>
    <x v="19"/>
    <x v="244"/>
  </r>
  <r>
    <n v="248"/>
    <n v="100357"/>
    <x v="247"/>
    <x v="247"/>
    <x v="5"/>
    <x v="1"/>
    <n v="192.39"/>
    <s v="Ram1048"/>
    <x v="2"/>
    <x v="2"/>
    <x v="0"/>
    <x v="3"/>
    <x v="245"/>
  </r>
  <r>
    <n v="249"/>
    <n v="100358"/>
    <x v="248"/>
    <x v="248"/>
    <x v="3"/>
    <x v="1"/>
    <n v="101.73"/>
    <s v="Neh1049"/>
    <x v="2"/>
    <x v="0"/>
    <x v="0"/>
    <x v="2"/>
    <x v="246"/>
  </r>
  <r>
    <n v="250"/>
    <n v="100359"/>
    <x v="249"/>
    <x v="249"/>
    <x v="1"/>
    <x v="1"/>
    <n v="74.94"/>
    <s v="Bab1050"/>
    <x v="1"/>
    <x v="1"/>
    <x v="1"/>
    <x v="23"/>
    <x v="247"/>
  </r>
  <r>
    <n v="251"/>
    <n v="100360"/>
    <x v="250"/>
    <x v="250"/>
    <x v="0"/>
    <x v="2"/>
    <n v="291.3"/>
    <s v="Nit1001"/>
    <x v="3"/>
    <x v="2"/>
    <x v="0"/>
    <x v="5"/>
    <x v="248"/>
  </r>
  <r>
    <n v="252"/>
    <n v="100361"/>
    <x v="251"/>
    <x v="251"/>
    <x v="0"/>
    <x v="1"/>
    <n v="161"/>
    <s v="Ana1002"/>
    <x v="0"/>
    <x v="2"/>
    <x v="0"/>
    <x v="2"/>
    <x v="249"/>
  </r>
  <r>
    <n v="253"/>
    <n v="100362"/>
    <x v="252"/>
    <x v="252"/>
    <x v="1"/>
    <x v="1"/>
    <n v="116.01"/>
    <s v="Kun1003"/>
    <x v="0"/>
    <x v="0"/>
    <x v="0"/>
    <x v="2"/>
    <x v="250"/>
  </r>
  <r>
    <n v="254"/>
    <n v="100363"/>
    <x v="253"/>
    <x v="253"/>
    <x v="4"/>
    <x v="1"/>
    <n v="74.39"/>
    <s v="Man1004"/>
    <x v="0"/>
    <x v="0"/>
    <x v="1"/>
    <x v="0"/>
    <x v="251"/>
  </r>
  <r>
    <n v="255"/>
    <n v="100364"/>
    <x v="254"/>
    <x v="254"/>
    <x v="1"/>
    <x v="2"/>
    <n v="226.25"/>
    <s v="Sus1005"/>
    <x v="1"/>
    <x v="0"/>
    <x v="1"/>
    <x v="8"/>
    <x v="252"/>
  </r>
  <r>
    <n v="256"/>
    <n v="100365"/>
    <x v="255"/>
    <x v="255"/>
    <x v="0"/>
    <x v="2"/>
    <n v="135.19"/>
    <s v="Neh1006"/>
    <x v="0"/>
    <x v="2"/>
    <x v="1"/>
    <x v="6"/>
    <x v="253"/>
  </r>
  <r>
    <n v="257"/>
    <n v="100366"/>
    <x v="256"/>
    <x v="256"/>
    <x v="1"/>
    <x v="0"/>
    <n v="126.16"/>
    <s v="Ind1007"/>
    <x v="0"/>
    <x v="1"/>
    <x v="1"/>
    <x v="9"/>
    <x v="254"/>
  </r>
  <r>
    <n v="258"/>
    <n v="100367"/>
    <x v="257"/>
    <x v="257"/>
    <x v="2"/>
    <x v="1"/>
    <n v="156.30000000000001"/>
    <s v="Sou1008"/>
    <x v="2"/>
    <x v="2"/>
    <x v="0"/>
    <x v="9"/>
    <x v="255"/>
  </r>
  <r>
    <n v="259"/>
    <n v="100368"/>
    <x v="258"/>
    <x v="258"/>
    <x v="2"/>
    <x v="1"/>
    <n v="73.42"/>
    <s v="Anj1009"/>
    <x v="2"/>
    <x v="1"/>
    <x v="0"/>
    <x v="4"/>
    <x v="256"/>
  </r>
  <r>
    <n v="260"/>
    <n v="100369"/>
    <x v="259"/>
    <x v="259"/>
    <x v="3"/>
    <x v="1"/>
    <n v="310.74"/>
    <s v="Nit1010"/>
    <x v="1"/>
    <x v="0"/>
    <x v="0"/>
    <x v="12"/>
    <x v="257"/>
  </r>
  <r>
    <n v="261"/>
    <n v="100370"/>
    <x v="260"/>
    <x v="260"/>
    <x v="3"/>
    <x v="1"/>
    <n v="296.26"/>
    <s v="Pra1011"/>
    <x v="1"/>
    <x v="0"/>
    <x v="0"/>
    <x v="15"/>
    <x v="258"/>
  </r>
  <r>
    <n v="262"/>
    <n v="100371"/>
    <x v="261"/>
    <x v="261"/>
    <x v="0"/>
    <x v="2"/>
    <n v="115.29"/>
    <s v="May1012"/>
    <x v="0"/>
    <x v="2"/>
    <x v="1"/>
    <x v="25"/>
    <x v="259"/>
  </r>
  <r>
    <n v="263"/>
    <n v="100372"/>
    <x v="262"/>
    <x v="262"/>
    <x v="2"/>
    <x v="2"/>
    <n v="212.94"/>
    <s v="Sub1013"/>
    <x v="0"/>
    <x v="1"/>
    <x v="1"/>
    <x v="5"/>
    <x v="260"/>
  </r>
  <r>
    <n v="264"/>
    <n v="100373"/>
    <x v="263"/>
    <x v="263"/>
    <x v="1"/>
    <x v="0"/>
    <n v="85.93"/>
    <s v="Ami1014"/>
    <x v="2"/>
    <x v="0"/>
    <x v="0"/>
    <x v="12"/>
    <x v="261"/>
  </r>
  <r>
    <n v="265"/>
    <n v="100374"/>
    <x v="264"/>
    <x v="264"/>
    <x v="1"/>
    <x v="1"/>
    <n v="80.02"/>
    <s v="Raj1015"/>
    <x v="0"/>
    <x v="1"/>
    <x v="1"/>
    <x v="21"/>
    <x v="262"/>
  </r>
  <r>
    <n v="266"/>
    <n v="100375"/>
    <x v="265"/>
    <x v="265"/>
    <x v="3"/>
    <x v="1"/>
    <n v="286.17"/>
    <s v="Far1016"/>
    <x v="1"/>
    <x v="2"/>
    <x v="0"/>
    <x v="7"/>
    <x v="263"/>
  </r>
  <r>
    <n v="267"/>
    <n v="100376"/>
    <x v="266"/>
    <x v="266"/>
    <x v="0"/>
    <x v="0"/>
    <n v="190.27"/>
    <s v="Ban1017"/>
    <x v="2"/>
    <x v="0"/>
    <x v="0"/>
    <x v="5"/>
    <x v="264"/>
  </r>
  <r>
    <n v="268"/>
    <n v="100377"/>
    <x v="267"/>
    <x v="267"/>
    <x v="2"/>
    <x v="1"/>
    <n v="265.24"/>
    <s v="Ana1018"/>
    <x v="1"/>
    <x v="1"/>
    <x v="1"/>
    <x v="0"/>
    <x v="265"/>
  </r>
  <r>
    <n v="269"/>
    <n v="100378"/>
    <x v="268"/>
    <x v="268"/>
    <x v="0"/>
    <x v="1"/>
    <n v="353.93"/>
    <s v="Bik1019"/>
    <x v="0"/>
    <x v="0"/>
    <x v="0"/>
    <x v="19"/>
    <x v="266"/>
  </r>
  <r>
    <n v="270"/>
    <n v="100379"/>
    <x v="269"/>
    <x v="269"/>
    <x v="3"/>
    <x v="0"/>
    <n v="314.77"/>
    <s v="Har1020"/>
    <x v="1"/>
    <x v="1"/>
    <x v="1"/>
    <x v="18"/>
    <x v="267"/>
  </r>
  <r>
    <n v="271"/>
    <n v="100380"/>
    <x v="270"/>
    <x v="270"/>
    <x v="2"/>
    <x v="1"/>
    <n v="169.23"/>
    <s v="swa1021"/>
    <x v="3"/>
    <x v="1"/>
    <x v="0"/>
    <x v="19"/>
    <x v="268"/>
  </r>
  <r>
    <n v="272"/>
    <n v="100381"/>
    <x v="271"/>
    <x v="271"/>
    <x v="4"/>
    <x v="2"/>
    <n v="149.71"/>
    <s v="Gau1022"/>
    <x v="0"/>
    <x v="0"/>
    <x v="0"/>
    <x v="2"/>
    <x v="269"/>
  </r>
  <r>
    <n v="273"/>
    <n v="100382"/>
    <x v="272"/>
    <x v="272"/>
    <x v="5"/>
    <x v="2"/>
    <n v="105.35"/>
    <s v="Sha1023"/>
    <x v="3"/>
    <x v="0"/>
    <x v="1"/>
    <x v="15"/>
    <x v="270"/>
  </r>
  <r>
    <n v="274"/>
    <n v="100383"/>
    <x v="273"/>
    <x v="273"/>
    <x v="3"/>
    <x v="1"/>
    <n v="111.47"/>
    <s v="Vik1024"/>
    <x v="2"/>
    <x v="1"/>
    <x v="0"/>
    <x v="2"/>
    <x v="271"/>
  </r>
  <r>
    <n v="275"/>
    <n v="100384"/>
    <x v="274"/>
    <x v="274"/>
    <x v="4"/>
    <x v="2"/>
    <n v="441.16"/>
    <s v="ROH1025"/>
    <x v="0"/>
    <x v="0"/>
    <x v="1"/>
    <x v="23"/>
    <x v="272"/>
  </r>
  <r>
    <n v="276"/>
    <n v="100385"/>
    <x v="275"/>
    <x v="275"/>
    <x v="5"/>
    <x v="0"/>
    <n v="179.56"/>
    <s v="MAY1026"/>
    <x v="3"/>
    <x v="0"/>
    <x v="0"/>
    <x v="10"/>
    <x v="273"/>
  </r>
  <r>
    <n v="277"/>
    <n v="100386"/>
    <x v="276"/>
    <x v="276"/>
    <x v="4"/>
    <x v="2"/>
    <n v="83.15"/>
    <s v="Mon1027"/>
    <x v="2"/>
    <x v="0"/>
    <x v="1"/>
    <x v="3"/>
    <x v="274"/>
  </r>
  <r>
    <n v="278"/>
    <n v="100387"/>
    <x v="277"/>
    <x v="277"/>
    <x v="5"/>
    <x v="2"/>
    <n v="262.86"/>
    <s v="muk1028"/>
    <x v="2"/>
    <x v="1"/>
    <x v="1"/>
    <x v="20"/>
    <x v="275"/>
  </r>
  <r>
    <n v="279"/>
    <n v="100388"/>
    <x v="278"/>
    <x v="278"/>
    <x v="4"/>
    <x v="2"/>
    <n v="82.51"/>
    <s v="Nik1029"/>
    <x v="3"/>
    <x v="1"/>
    <x v="1"/>
    <x v="6"/>
    <x v="276"/>
  </r>
  <r>
    <n v="280"/>
    <n v="100389"/>
    <x v="279"/>
    <x v="279"/>
    <x v="3"/>
    <x v="0"/>
    <n v="290.27"/>
    <s v="Swa1030"/>
    <x v="1"/>
    <x v="0"/>
    <x v="0"/>
    <x v="9"/>
    <x v="277"/>
  </r>
  <r>
    <n v="281"/>
    <n v="100390"/>
    <x v="280"/>
    <x v="280"/>
    <x v="0"/>
    <x v="0"/>
    <n v="223.08"/>
    <s v="Anu1031"/>
    <x v="0"/>
    <x v="1"/>
    <x v="0"/>
    <x v="24"/>
    <x v="278"/>
  </r>
  <r>
    <n v="282"/>
    <n v="100391"/>
    <x v="281"/>
    <x v="281"/>
    <x v="4"/>
    <x v="1"/>
    <n v="165.77"/>
    <s v="MRI1032"/>
    <x v="1"/>
    <x v="0"/>
    <x v="0"/>
    <x v="5"/>
    <x v="279"/>
  </r>
  <r>
    <n v="283"/>
    <n v="100392"/>
    <x v="282"/>
    <x v="282"/>
    <x v="4"/>
    <x v="2"/>
    <n v="99.81"/>
    <s v="Man1033"/>
    <x v="2"/>
    <x v="1"/>
    <x v="0"/>
    <x v="21"/>
    <x v="280"/>
  </r>
  <r>
    <n v="284"/>
    <n v="100393"/>
    <x v="283"/>
    <x v="283"/>
    <x v="0"/>
    <x v="0"/>
    <n v="158.94999999999999"/>
    <s v="RIC1034"/>
    <x v="1"/>
    <x v="1"/>
    <x v="0"/>
    <x v="8"/>
    <x v="281"/>
  </r>
  <r>
    <n v="285"/>
    <n v="100394"/>
    <x v="284"/>
    <x v="284"/>
    <x v="3"/>
    <x v="0"/>
    <n v="280.99"/>
    <s v="jag1035"/>
    <x v="3"/>
    <x v="1"/>
    <x v="0"/>
    <x v="18"/>
    <x v="282"/>
  </r>
  <r>
    <n v="286"/>
    <n v="100395"/>
    <x v="285"/>
    <x v="285"/>
    <x v="0"/>
    <x v="0"/>
    <n v="149.88999999999999"/>
    <s v="Gou1036"/>
    <x v="2"/>
    <x v="1"/>
    <x v="0"/>
    <x v="9"/>
    <x v="283"/>
  </r>
  <r>
    <n v="287"/>
    <n v="100396"/>
    <x v="286"/>
    <x v="286"/>
    <x v="1"/>
    <x v="1"/>
    <n v="363.52"/>
    <s v="Ani1037"/>
    <x v="2"/>
    <x v="0"/>
    <x v="0"/>
    <x v="5"/>
    <x v="284"/>
  </r>
  <r>
    <n v="288"/>
    <n v="100397"/>
    <x v="287"/>
    <x v="287"/>
    <x v="3"/>
    <x v="2"/>
    <n v="93.97"/>
    <s v="Rit1038"/>
    <x v="1"/>
    <x v="0"/>
    <x v="1"/>
    <x v="16"/>
    <x v="285"/>
  </r>
  <r>
    <n v="289"/>
    <n v="100398"/>
    <x v="288"/>
    <x v="288"/>
    <x v="1"/>
    <x v="1"/>
    <n v="391.97"/>
    <s v="Moh1039"/>
    <x v="1"/>
    <x v="1"/>
    <x v="0"/>
    <x v="23"/>
    <x v="286"/>
  </r>
  <r>
    <n v="290"/>
    <n v="100399"/>
    <x v="289"/>
    <x v="289"/>
    <x v="0"/>
    <x v="1"/>
    <n v="275.54000000000002"/>
    <s v="Raj1040"/>
    <x v="0"/>
    <x v="0"/>
    <x v="0"/>
    <x v="9"/>
    <x v="287"/>
  </r>
  <r>
    <n v="291"/>
    <n v="100400"/>
    <x v="290"/>
    <x v="290"/>
    <x v="5"/>
    <x v="1"/>
    <n v="115.55"/>
    <s v="Jit1041"/>
    <x v="1"/>
    <x v="0"/>
    <x v="1"/>
    <x v="7"/>
    <x v="288"/>
  </r>
  <r>
    <n v="292"/>
    <n v="100401"/>
    <x v="291"/>
    <x v="291"/>
    <x v="2"/>
    <x v="2"/>
    <n v="125"/>
    <s v="SUS1042"/>
    <x v="3"/>
    <x v="1"/>
    <x v="1"/>
    <x v="9"/>
    <x v="289"/>
  </r>
  <r>
    <n v="293"/>
    <n v="100402"/>
    <x v="292"/>
    <x v="292"/>
    <x v="2"/>
    <x v="2"/>
    <n v="103.15"/>
    <s v="Meh1043"/>
    <x v="2"/>
    <x v="1"/>
    <x v="0"/>
    <x v="18"/>
    <x v="290"/>
  </r>
  <r>
    <n v="294"/>
    <n v="100403"/>
    <x v="293"/>
    <x v="293"/>
    <x v="3"/>
    <x v="2"/>
    <n v="256.7"/>
    <s v="Ami1044"/>
    <x v="1"/>
    <x v="1"/>
    <x v="1"/>
    <x v="18"/>
    <x v="291"/>
  </r>
  <r>
    <n v="295"/>
    <n v="100404"/>
    <x v="294"/>
    <x v="294"/>
    <x v="0"/>
    <x v="2"/>
    <n v="117.99"/>
    <s v="mah1045"/>
    <x v="3"/>
    <x v="0"/>
    <x v="0"/>
    <x v="2"/>
    <x v="292"/>
  </r>
  <r>
    <n v="296"/>
    <n v="100405"/>
    <x v="295"/>
    <x v="295"/>
    <x v="0"/>
    <x v="2"/>
    <n v="98.55"/>
    <s v="Rub1046"/>
    <x v="2"/>
    <x v="0"/>
    <x v="0"/>
    <x v="21"/>
    <x v="293"/>
  </r>
  <r>
    <n v="297"/>
    <n v="100406"/>
    <x v="296"/>
    <x v="296"/>
    <x v="3"/>
    <x v="0"/>
    <n v="112.93"/>
    <s v="Nis1047"/>
    <x v="3"/>
    <x v="2"/>
    <x v="0"/>
    <x v="17"/>
    <x v="294"/>
  </r>
  <r>
    <n v="298"/>
    <n v="100407"/>
    <x v="297"/>
    <x v="297"/>
    <x v="1"/>
    <x v="2"/>
    <n v="76.3"/>
    <s v="Ram1048"/>
    <x v="2"/>
    <x v="0"/>
    <x v="0"/>
    <x v="18"/>
    <x v="295"/>
  </r>
  <r>
    <n v="299"/>
    <n v="100408"/>
    <x v="298"/>
    <x v="298"/>
    <x v="1"/>
    <x v="1"/>
    <n v="129.80000000000001"/>
    <s v="Neh1049"/>
    <x v="1"/>
    <x v="2"/>
    <x v="0"/>
    <x v="6"/>
    <x v="296"/>
  </r>
  <r>
    <n v="300"/>
    <n v="100409"/>
    <x v="299"/>
    <x v="299"/>
    <x v="4"/>
    <x v="2"/>
    <n v="140.25"/>
    <s v="Bab1050"/>
    <x v="2"/>
    <x v="1"/>
    <x v="0"/>
    <x v="21"/>
    <x v="297"/>
  </r>
  <r>
    <n v="301"/>
    <n v="100410"/>
    <x v="300"/>
    <x v="300"/>
    <x v="1"/>
    <x v="0"/>
    <n v="149.79"/>
    <s v="Nit1001"/>
    <x v="1"/>
    <x v="1"/>
    <x v="1"/>
    <x v="0"/>
    <x v="298"/>
  </r>
  <r>
    <n v="302"/>
    <n v="100411"/>
    <x v="301"/>
    <x v="301"/>
    <x v="2"/>
    <x v="0"/>
    <n v="172.2"/>
    <s v="Ana1002"/>
    <x v="1"/>
    <x v="1"/>
    <x v="0"/>
    <x v="0"/>
    <x v="299"/>
  </r>
  <r>
    <n v="303"/>
    <n v="100412"/>
    <x v="302"/>
    <x v="302"/>
    <x v="3"/>
    <x v="2"/>
    <n v="139.85"/>
    <s v="Kun1003"/>
    <x v="0"/>
    <x v="0"/>
    <x v="0"/>
    <x v="3"/>
    <x v="300"/>
  </r>
  <r>
    <n v="304"/>
    <n v="100413"/>
    <x v="303"/>
    <x v="303"/>
    <x v="4"/>
    <x v="2"/>
    <n v="96.46"/>
    <s v="Man1004"/>
    <x v="0"/>
    <x v="2"/>
    <x v="1"/>
    <x v="21"/>
    <x v="301"/>
  </r>
  <r>
    <n v="305"/>
    <n v="100414"/>
    <x v="304"/>
    <x v="304"/>
    <x v="4"/>
    <x v="2"/>
    <n v="127.83"/>
    <s v="Sus1005"/>
    <x v="0"/>
    <x v="0"/>
    <x v="0"/>
    <x v="16"/>
    <x v="302"/>
  </r>
  <r>
    <n v="306"/>
    <n v="100415"/>
    <x v="305"/>
    <x v="305"/>
    <x v="5"/>
    <x v="2"/>
    <n v="215.88"/>
    <s v="Neh1006"/>
    <x v="1"/>
    <x v="0"/>
    <x v="1"/>
    <x v="24"/>
    <x v="303"/>
  </r>
  <r>
    <n v="307"/>
    <n v="100416"/>
    <x v="306"/>
    <x v="306"/>
    <x v="1"/>
    <x v="0"/>
    <n v="133.49"/>
    <s v="Ind1007"/>
    <x v="1"/>
    <x v="1"/>
    <x v="0"/>
    <x v="23"/>
    <x v="304"/>
  </r>
  <r>
    <n v="308"/>
    <n v="100417"/>
    <x v="307"/>
    <x v="307"/>
    <x v="2"/>
    <x v="2"/>
    <n v="117.33"/>
    <s v="Sou1008"/>
    <x v="0"/>
    <x v="0"/>
    <x v="1"/>
    <x v="20"/>
    <x v="305"/>
  </r>
  <r>
    <n v="309"/>
    <n v="100418"/>
    <x v="308"/>
    <x v="308"/>
    <x v="5"/>
    <x v="0"/>
    <n v="107.98"/>
    <s v="Anj1009"/>
    <x v="0"/>
    <x v="0"/>
    <x v="0"/>
    <x v="23"/>
    <x v="306"/>
  </r>
  <r>
    <n v="310"/>
    <n v="100419"/>
    <x v="309"/>
    <x v="309"/>
    <x v="4"/>
    <x v="1"/>
    <n v="203.11"/>
    <s v="Nit1010"/>
    <x v="3"/>
    <x v="0"/>
    <x v="0"/>
    <x v="20"/>
    <x v="307"/>
  </r>
  <r>
    <n v="311"/>
    <n v="100420"/>
    <x v="310"/>
    <x v="310"/>
    <x v="0"/>
    <x v="1"/>
    <n v="193.33"/>
    <s v="Pra1011"/>
    <x v="0"/>
    <x v="0"/>
    <x v="0"/>
    <x v="11"/>
    <x v="308"/>
  </r>
  <r>
    <n v="312"/>
    <n v="100421"/>
    <x v="311"/>
    <x v="311"/>
    <x v="0"/>
    <x v="2"/>
    <n v="343.26"/>
    <s v="May1012"/>
    <x v="1"/>
    <x v="2"/>
    <x v="1"/>
    <x v="25"/>
    <x v="309"/>
  </r>
  <r>
    <n v="313"/>
    <n v="100422"/>
    <x v="312"/>
    <x v="312"/>
    <x v="0"/>
    <x v="0"/>
    <n v="485.01"/>
    <s v="Sub1013"/>
    <x v="1"/>
    <x v="1"/>
    <x v="1"/>
    <x v="12"/>
    <x v="310"/>
  </r>
  <r>
    <n v="314"/>
    <n v="100423"/>
    <x v="313"/>
    <x v="313"/>
    <x v="1"/>
    <x v="2"/>
    <n v="221.93"/>
    <s v="Ami1014"/>
    <x v="3"/>
    <x v="1"/>
    <x v="0"/>
    <x v="12"/>
    <x v="311"/>
  </r>
  <r>
    <n v="315"/>
    <n v="100424"/>
    <x v="314"/>
    <x v="314"/>
    <x v="3"/>
    <x v="2"/>
    <n v="94.04"/>
    <s v="Raj1015"/>
    <x v="0"/>
    <x v="2"/>
    <x v="1"/>
    <x v="5"/>
    <x v="312"/>
  </r>
  <r>
    <n v="316"/>
    <n v="100425"/>
    <x v="315"/>
    <x v="315"/>
    <x v="4"/>
    <x v="2"/>
    <n v="113.37"/>
    <s v="Far1016"/>
    <x v="1"/>
    <x v="1"/>
    <x v="1"/>
    <x v="23"/>
    <x v="313"/>
  </r>
  <r>
    <n v="317"/>
    <n v="100426"/>
    <x v="316"/>
    <x v="316"/>
    <x v="1"/>
    <x v="1"/>
    <n v="188.26"/>
    <s v="Ban1017"/>
    <x v="1"/>
    <x v="2"/>
    <x v="1"/>
    <x v="4"/>
    <x v="314"/>
  </r>
  <r>
    <n v="318"/>
    <n v="100427"/>
    <x v="317"/>
    <x v="317"/>
    <x v="5"/>
    <x v="1"/>
    <n v="170.19"/>
    <s v="Ana1018"/>
    <x v="0"/>
    <x v="0"/>
    <x v="0"/>
    <x v="19"/>
    <x v="315"/>
  </r>
  <r>
    <n v="319"/>
    <n v="100428"/>
    <x v="318"/>
    <x v="318"/>
    <x v="2"/>
    <x v="1"/>
    <n v="224.15"/>
    <s v="Bik1019"/>
    <x v="0"/>
    <x v="2"/>
    <x v="0"/>
    <x v="18"/>
    <x v="316"/>
  </r>
  <r>
    <n v="320"/>
    <n v="100429"/>
    <x v="319"/>
    <x v="319"/>
    <x v="2"/>
    <x v="1"/>
    <n v="352.32"/>
    <s v="Har1020"/>
    <x v="1"/>
    <x v="2"/>
    <x v="0"/>
    <x v="23"/>
    <x v="317"/>
  </r>
  <r>
    <n v="321"/>
    <n v="100430"/>
    <x v="320"/>
    <x v="320"/>
    <x v="5"/>
    <x v="2"/>
    <n v="257.18"/>
    <s v="swa1021"/>
    <x v="3"/>
    <x v="2"/>
    <x v="1"/>
    <x v="19"/>
    <x v="318"/>
  </r>
  <r>
    <n v="322"/>
    <n v="100431"/>
    <x v="321"/>
    <x v="321"/>
    <x v="4"/>
    <x v="2"/>
    <n v="122.06"/>
    <s v="Gau1022"/>
    <x v="0"/>
    <x v="0"/>
    <x v="1"/>
    <x v="14"/>
    <x v="319"/>
  </r>
  <r>
    <n v="323"/>
    <n v="100432"/>
    <x v="322"/>
    <x v="322"/>
    <x v="0"/>
    <x v="2"/>
    <n v="239.95"/>
    <s v="Sha1023"/>
    <x v="1"/>
    <x v="0"/>
    <x v="1"/>
    <x v="0"/>
    <x v="320"/>
  </r>
  <r>
    <n v="324"/>
    <n v="100433"/>
    <x v="323"/>
    <x v="323"/>
    <x v="1"/>
    <x v="1"/>
    <n v="124.44"/>
    <s v="Vik1024"/>
    <x v="3"/>
    <x v="1"/>
    <x v="0"/>
    <x v="12"/>
    <x v="321"/>
  </r>
  <r>
    <n v="325"/>
    <n v="100434"/>
    <x v="324"/>
    <x v="324"/>
    <x v="3"/>
    <x v="1"/>
    <n v="116.58"/>
    <s v="ROH1025"/>
    <x v="1"/>
    <x v="0"/>
    <x v="1"/>
    <x v="23"/>
    <x v="322"/>
  </r>
  <r>
    <n v="326"/>
    <n v="100435"/>
    <x v="325"/>
    <x v="325"/>
    <x v="3"/>
    <x v="1"/>
    <n v="154.46"/>
    <s v="MAY1026"/>
    <x v="3"/>
    <x v="2"/>
    <x v="0"/>
    <x v="9"/>
    <x v="323"/>
  </r>
  <r>
    <n v="327"/>
    <n v="100436"/>
    <x v="326"/>
    <x v="326"/>
    <x v="3"/>
    <x v="2"/>
    <n v="76.92"/>
    <s v="Mon1027"/>
    <x v="3"/>
    <x v="1"/>
    <x v="1"/>
    <x v="24"/>
    <x v="324"/>
  </r>
  <r>
    <n v="328"/>
    <n v="100437"/>
    <x v="327"/>
    <x v="327"/>
    <x v="0"/>
    <x v="2"/>
    <n v="194.85"/>
    <s v="muk1028"/>
    <x v="2"/>
    <x v="1"/>
    <x v="1"/>
    <x v="9"/>
    <x v="325"/>
  </r>
  <r>
    <n v="329"/>
    <n v="100438"/>
    <x v="328"/>
    <x v="328"/>
    <x v="4"/>
    <x v="0"/>
    <n v="367.7"/>
    <s v="Nik1029"/>
    <x v="2"/>
    <x v="1"/>
    <x v="0"/>
    <x v="8"/>
    <x v="326"/>
  </r>
  <r>
    <n v="330"/>
    <n v="100439"/>
    <x v="329"/>
    <x v="329"/>
    <x v="3"/>
    <x v="2"/>
    <n v="119.5"/>
    <s v="Swa1030"/>
    <x v="1"/>
    <x v="2"/>
    <x v="1"/>
    <x v="12"/>
    <x v="327"/>
  </r>
  <r>
    <n v="331"/>
    <n v="100440"/>
    <x v="330"/>
    <x v="330"/>
    <x v="5"/>
    <x v="2"/>
    <n v="270.94"/>
    <s v="Anu1031"/>
    <x v="0"/>
    <x v="1"/>
    <x v="1"/>
    <x v="19"/>
    <x v="328"/>
  </r>
  <r>
    <n v="332"/>
    <n v="100441"/>
    <x v="331"/>
    <x v="331"/>
    <x v="0"/>
    <x v="2"/>
    <n v="94.71"/>
    <s v="MRI1032"/>
    <x v="0"/>
    <x v="2"/>
    <x v="1"/>
    <x v="11"/>
    <x v="329"/>
  </r>
  <r>
    <n v="333"/>
    <n v="100442"/>
    <x v="332"/>
    <x v="332"/>
    <x v="4"/>
    <x v="0"/>
    <n v="154.01"/>
    <s v="Man1033"/>
    <x v="2"/>
    <x v="0"/>
    <x v="1"/>
    <x v="10"/>
    <x v="330"/>
  </r>
  <r>
    <n v="334"/>
    <n v="100443"/>
    <x v="333"/>
    <x v="333"/>
    <x v="2"/>
    <x v="0"/>
    <n v="313.3"/>
    <s v="RIC1034"/>
    <x v="3"/>
    <x v="0"/>
    <x v="0"/>
    <x v="14"/>
    <x v="331"/>
  </r>
  <r>
    <n v="335"/>
    <n v="100444"/>
    <x v="334"/>
    <x v="334"/>
    <x v="4"/>
    <x v="1"/>
    <n v="217.99"/>
    <s v="jag1035"/>
    <x v="0"/>
    <x v="0"/>
    <x v="1"/>
    <x v="11"/>
    <x v="332"/>
  </r>
  <r>
    <n v="336"/>
    <n v="100445"/>
    <x v="335"/>
    <x v="335"/>
    <x v="5"/>
    <x v="1"/>
    <n v="127.22"/>
    <s v="Gou1036"/>
    <x v="1"/>
    <x v="0"/>
    <x v="0"/>
    <x v="7"/>
    <x v="333"/>
  </r>
  <r>
    <n v="337"/>
    <n v="100446"/>
    <x v="336"/>
    <x v="336"/>
    <x v="1"/>
    <x v="1"/>
    <n v="135.97"/>
    <s v="Ani1037"/>
    <x v="2"/>
    <x v="1"/>
    <x v="1"/>
    <x v="15"/>
    <x v="334"/>
  </r>
  <r>
    <n v="338"/>
    <n v="100447"/>
    <x v="337"/>
    <x v="337"/>
    <x v="2"/>
    <x v="1"/>
    <n v="87.14"/>
    <s v="Rit1038"/>
    <x v="0"/>
    <x v="1"/>
    <x v="0"/>
    <x v="1"/>
    <x v="335"/>
  </r>
  <r>
    <n v="339"/>
    <n v="100448"/>
    <x v="338"/>
    <x v="338"/>
    <x v="5"/>
    <x v="1"/>
    <n v="96.77"/>
    <s v="Moh1039"/>
    <x v="3"/>
    <x v="0"/>
    <x v="1"/>
    <x v="8"/>
    <x v="336"/>
  </r>
  <r>
    <n v="340"/>
    <n v="100449"/>
    <x v="339"/>
    <x v="339"/>
    <x v="0"/>
    <x v="2"/>
    <n v="74.739999999999995"/>
    <s v="Raj1040"/>
    <x v="0"/>
    <x v="1"/>
    <x v="0"/>
    <x v="16"/>
    <x v="337"/>
  </r>
  <r>
    <n v="341"/>
    <n v="100450"/>
    <x v="340"/>
    <x v="340"/>
    <x v="4"/>
    <x v="0"/>
    <n v="117.48"/>
    <s v="Jit1041"/>
    <x v="2"/>
    <x v="2"/>
    <x v="0"/>
    <x v="4"/>
    <x v="338"/>
  </r>
  <r>
    <n v="342"/>
    <n v="100451"/>
    <x v="341"/>
    <x v="341"/>
    <x v="2"/>
    <x v="0"/>
    <n v="132.88999999999999"/>
    <s v="SUS1042"/>
    <x v="0"/>
    <x v="0"/>
    <x v="1"/>
    <x v="1"/>
    <x v="339"/>
  </r>
  <r>
    <n v="343"/>
    <n v="100452"/>
    <x v="342"/>
    <x v="342"/>
    <x v="1"/>
    <x v="0"/>
    <n v="230.26"/>
    <s v="Meh1043"/>
    <x v="1"/>
    <x v="0"/>
    <x v="1"/>
    <x v="0"/>
    <x v="340"/>
  </r>
  <r>
    <n v="344"/>
    <n v="100453"/>
    <x v="343"/>
    <x v="343"/>
    <x v="3"/>
    <x v="1"/>
    <n v="451.03"/>
    <s v="Ami1044"/>
    <x v="1"/>
    <x v="0"/>
    <x v="1"/>
    <x v="25"/>
    <x v="341"/>
  </r>
  <r>
    <n v="345"/>
    <n v="100454"/>
    <x v="344"/>
    <x v="344"/>
    <x v="3"/>
    <x v="1"/>
    <n v="153.31"/>
    <s v="mah1045"/>
    <x v="3"/>
    <x v="2"/>
    <x v="0"/>
    <x v="5"/>
    <x v="342"/>
  </r>
  <r>
    <n v="346"/>
    <n v="100455"/>
    <x v="345"/>
    <x v="345"/>
    <x v="2"/>
    <x v="0"/>
    <n v="117.79"/>
    <s v="Rub1046"/>
    <x v="3"/>
    <x v="1"/>
    <x v="1"/>
    <x v="4"/>
    <x v="343"/>
  </r>
  <r>
    <n v="347"/>
    <n v="100456"/>
    <x v="346"/>
    <x v="72"/>
    <x v="0"/>
    <x v="0"/>
    <n v="357.32"/>
    <s v="Nis1047"/>
    <x v="0"/>
    <x v="0"/>
    <x v="0"/>
    <x v="12"/>
    <x v="344"/>
  </r>
  <r>
    <n v="348"/>
    <n v="100457"/>
    <x v="347"/>
    <x v="346"/>
    <x v="3"/>
    <x v="1"/>
    <n v="374.17"/>
    <s v="Ram1048"/>
    <x v="2"/>
    <x v="0"/>
    <x v="0"/>
    <x v="25"/>
    <x v="345"/>
  </r>
  <r>
    <n v="349"/>
    <n v="100458"/>
    <x v="348"/>
    <x v="347"/>
    <x v="0"/>
    <x v="1"/>
    <n v="122.28"/>
    <s v="Neh1049"/>
    <x v="1"/>
    <x v="1"/>
    <x v="0"/>
    <x v="14"/>
    <x v="346"/>
  </r>
  <r>
    <n v="350"/>
    <n v="100459"/>
    <x v="349"/>
    <x v="348"/>
    <x v="5"/>
    <x v="2"/>
    <n v="122.57"/>
    <s v="Bab1050"/>
    <x v="0"/>
    <x v="1"/>
    <x v="1"/>
    <x v="4"/>
    <x v="347"/>
  </r>
  <r>
    <n v="351"/>
    <n v="100460"/>
    <x v="350"/>
    <x v="349"/>
    <x v="4"/>
    <x v="2"/>
    <n v="134.59"/>
    <s v="Nit1001"/>
    <x v="2"/>
    <x v="2"/>
    <x v="0"/>
    <x v="2"/>
    <x v="348"/>
  </r>
  <r>
    <n v="352"/>
    <n v="100461"/>
    <x v="351"/>
    <x v="350"/>
    <x v="0"/>
    <x v="2"/>
    <n v="134.97999999999999"/>
    <s v="Ana1002"/>
    <x v="2"/>
    <x v="0"/>
    <x v="1"/>
    <x v="19"/>
    <x v="349"/>
  </r>
  <r>
    <n v="353"/>
    <n v="100462"/>
    <x v="352"/>
    <x v="351"/>
    <x v="5"/>
    <x v="2"/>
    <n v="109.45"/>
    <s v="Kun1003"/>
    <x v="3"/>
    <x v="2"/>
    <x v="1"/>
    <x v="21"/>
    <x v="350"/>
  </r>
  <r>
    <n v="354"/>
    <n v="100463"/>
    <x v="353"/>
    <x v="352"/>
    <x v="2"/>
    <x v="0"/>
    <n v="131.52000000000001"/>
    <s v="Man1004"/>
    <x v="0"/>
    <x v="0"/>
    <x v="0"/>
    <x v="16"/>
    <x v="351"/>
  </r>
  <r>
    <n v="355"/>
    <n v="100464"/>
    <x v="354"/>
    <x v="353"/>
    <x v="4"/>
    <x v="0"/>
    <n v="88.76"/>
    <s v="Sus1005"/>
    <x v="3"/>
    <x v="0"/>
    <x v="0"/>
    <x v="14"/>
    <x v="352"/>
  </r>
  <r>
    <n v="356"/>
    <n v="100465"/>
    <x v="355"/>
    <x v="354"/>
    <x v="2"/>
    <x v="0"/>
    <n v="174.28"/>
    <s v="Neh1006"/>
    <x v="2"/>
    <x v="1"/>
    <x v="0"/>
    <x v="22"/>
    <x v="353"/>
  </r>
  <r>
    <n v="357"/>
    <n v="100466"/>
    <x v="356"/>
    <x v="355"/>
    <x v="2"/>
    <x v="1"/>
    <n v="100.7"/>
    <s v="Ind1007"/>
    <x v="0"/>
    <x v="1"/>
    <x v="1"/>
    <x v="2"/>
    <x v="354"/>
  </r>
  <r>
    <n v="358"/>
    <n v="100467"/>
    <x v="357"/>
    <x v="356"/>
    <x v="2"/>
    <x v="1"/>
    <n v="387.43"/>
    <s v="Sou1008"/>
    <x v="1"/>
    <x v="1"/>
    <x v="0"/>
    <x v="19"/>
    <x v="355"/>
  </r>
  <r>
    <n v="359"/>
    <n v="100468"/>
    <x v="358"/>
    <x v="357"/>
    <x v="5"/>
    <x v="1"/>
    <n v="160.71"/>
    <s v="Anj1009"/>
    <x v="0"/>
    <x v="1"/>
    <x v="0"/>
    <x v="16"/>
    <x v="356"/>
  </r>
  <r>
    <n v="360"/>
    <n v="100469"/>
    <x v="359"/>
    <x v="358"/>
    <x v="1"/>
    <x v="2"/>
    <n v="105.91"/>
    <s v="Nit1010"/>
    <x v="2"/>
    <x v="1"/>
    <x v="1"/>
    <x v="22"/>
    <x v="357"/>
  </r>
  <r>
    <n v="361"/>
    <n v="100470"/>
    <x v="360"/>
    <x v="359"/>
    <x v="4"/>
    <x v="2"/>
    <n v="101.46"/>
    <s v="Pra1011"/>
    <x v="0"/>
    <x v="2"/>
    <x v="1"/>
    <x v="12"/>
    <x v="358"/>
  </r>
  <r>
    <n v="362"/>
    <n v="100471"/>
    <x v="361"/>
    <x v="360"/>
    <x v="1"/>
    <x v="0"/>
    <n v="271.67"/>
    <s v="May1012"/>
    <x v="0"/>
    <x v="1"/>
    <x v="0"/>
    <x v="11"/>
    <x v="359"/>
  </r>
  <r>
    <n v="363"/>
    <n v="100472"/>
    <x v="362"/>
    <x v="361"/>
    <x v="2"/>
    <x v="0"/>
    <n v="112.74"/>
    <s v="Sub1013"/>
    <x v="1"/>
    <x v="1"/>
    <x v="1"/>
    <x v="7"/>
    <x v="360"/>
  </r>
  <r>
    <n v="364"/>
    <n v="100473"/>
    <x v="363"/>
    <x v="362"/>
    <x v="2"/>
    <x v="1"/>
    <n v="96.42"/>
    <s v="Ami1014"/>
    <x v="1"/>
    <x v="0"/>
    <x v="1"/>
    <x v="21"/>
    <x v="361"/>
  </r>
  <r>
    <n v="365"/>
    <n v="100474"/>
    <x v="364"/>
    <x v="363"/>
    <x v="2"/>
    <x v="2"/>
    <n v="271.48"/>
    <s v="Raj1015"/>
    <x v="1"/>
    <x v="0"/>
    <x v="0"/>
    <x v="22"/>
    <x v="362"/>
  </r>
  <r>
    <n v="366"/>
    <n v="100475"/>
    <x v="365"/>
    <x v="364"/>
    <x v="0"/>
    <x v="0"/>
    <n v="156.79"/>
    <s v="Far1016"/>
    <x v="1"/>
    <x v="1"/>
    <x v="1"/>
    <x v="7"/>
    <x v="363"/>
  </r>
  <r>
    <n v="367"/>
    <n v="100476"/>
    <x v="366"/>
    <x v="365"/>
    <x v="0"/>
    <x v="0"/>
    <n v="249.63"/>
    <s v="Ban1017"/>
    <x v="2"/>
    <x v="2"/>
    <x v="0"/>
    <x v="20"/>
    <x v="364"/>
  </r>
  <r>
    <n v="368"/>
    <n v="100477"/>
    <x v="367"/>
    <x v="366"/>
    <x v="0"/>
    <x v="1"/>
    <n v="278.62"/>
    <s v="Ana1018"/>
    <x v="0"/>
    <x v="1"/>
    <x v="1"/>
    <x v="20"/>
    <x v="365"/>
  </r>
  <r>
    <n v="369"/>
    <n v="100478"/>
    <x v="368"/>
    <x v="367"/>
    <x v="1"/>
    <x v="2"/>
    <n v="84.46"/>
    <s v="Bik1019"/>
    <x v="1"/>
    <x v="0"/>
    <x v="1"/>
    <x v="13"/>
    <x v="366"/>
  </r>
  <r>
    <n v="370"/>
    <n v="100479"/>
    <x v="369"/>
    <x v="368"/>
    <x v="5"/>
    <x v="2"/>
    <n v="221.17"/>
    <s v="Har1020"/>
    <x v="1"/>
    <x v="1"/>
    <x v="1"/>
    <x v="20"/>
    <x v="367"/>
  </r>
  <r>
    <n v="371"/>
    <n v="100480"/>
    <x v="370"/>
    <x v="369"/>
    <x v="1"/>
    <x v="2"/>
    <n v="194.79"/>
    <s v="swa1021"/>
    <x v="0"/>
    <x v="1"/>
    <x v="1"/>
    <x v="21"/>
    <x v="368"/>
  </r>
  <r>
    <n v="372"/>
    <n v="100481"/>
    <x v="371"/>
    <x v="370"/>
    <x v="1"/>
    <x v="2"/>
    <n v="199.22"/>
    <s v="Gau1022"/>
    <x v="2"/>
    <x v="1"/>
    <x v="1"/>
    <x v="9"/>
    <x v="369"/>
  </r>
  <r>
    <n v="373"/>
    <n v="100482"/>
    <x v="372"/>
    <x v="371"/>
    <x v="1"/>
    <x v="0"/>
    <n v="141.69999999999999"/>
    <s v="Sha1023"/>
    <x v="1"/>
    <x v="0"/>
    <x v="0"/>
    <x v="7"/>
    <x v="370"/>
  </r>
  <r>
    <n v="374"/>
    <n v="100483"/>
    <x v="373"/>
    <x v="372"/>
    <x v="2"/>
    <x v="1"/>
    <n v="191.15"/>
    <s v="Vik1024"/>
    <x v="3"/>
    <x v="0"/>
    <x v="0"/>
    <x v="25"/>
    <x v="371"/>
  </r>
  <r>
    <n v="375"/>
    <n v="100484"/>
    <x v="374"/>
    <x v="373"/>
    <x v="2"/>
    <x v="1"/>
    <n v="142.41"/>
    <s v="ROH1025"/>
    <x v="1"/>
    <x v="1"/>
    <x v="0"/>
    <x v="15"/>
    <x v="372"/>
  </r>
  <r>
    <n v="376"/>
    <n v="100485"/>
    <x v="375"/>
    <x v="374"/>
    <x v="4"/>
    <x v="0"/>
    <n v="134.53"/>
    <s v="MAY1026"/>
    <x v="1"/>
    <x v="1"/>
    <x v="0"/>
    <x v="2"/>
    <x v="373"/>
  </r>
  <r>
    <n v="377"/>
    <n v="100486"/>
    <x v="376"/>
    <x v="375"/>
    <x v="1"/>
    <x v="1"/>
    <n v="374.37"/>
    <s v="Mon1027"/>
    <x v="0"/>
    <x v="2"/>
    <x v="0"/>
    <x v="15"/>
    <x v="374"/>
  </r>
  <r>
    <n v="378"/>
    <n v="100487"/>
    <x v="377"/>
    <x v="376"/>
    <x v="1"/>
    <x v="1"/>
    <n v="241.73"/>
    <s v="muk1028"/>
    <x v="2"/>
    <x v="0"/>
    <x v="0"/>
    <x v="10"/>
    <x v="375"/>
  </r>
  <r>
    <n v="379"/>
    <n v="100488"/>
    <x v="378"/>
    <x v="377"/>
    <x v="1"/>
    <x v="0"/>
    <n v="278.58"/>
    <s v="Nik1029"/>
    <x v="3"/>
    <x v="1"/>
    <x v="0"/>
    <x v="20"/>
    <x v="376"/>
  </r>
  <r>
    <n v="380"/>
    <n v="100489"/>
    <x v="379"/>
    <x v="378"/>
    <x v="4"/>
    <x v="0"/>
    <n v="106.25"/>
    <s v="Swa1030"/>
    <x v="2"/>
    <x v="1"/>
    <x v="0"/>
    <x v="14"/>
    <x v="377"/>
  </r>
  <r>
    <n v="381"/>
    <n v="100490"/>
    <x v="380"/>
    <x v="379"/>
    <x v="0"/>
    <x v="0"/>
    <n v="115.71"/>
    <s v="Anu1031"/>
    <x v="2"/>
    <x v="2"/>
    <x v="0"/>
    <x v="6"/>
    <x v="378"/>
  </r>
  <r>
    <n v="382"/>
    <n v="100491"/>
    <x v="381"/>
    <x v="380"/>
    <x v="1"/>
    <x v="1"/>
    <n v="78.34"/>
    <s v="MRI1032"/>
    <x v="1"/>
    <x v="0"/>
    <x v="0"/>
    <x v="17"/>
    <x v="379"/>
  </r>
  <r>
    <n v="383"/>
    <n v="100492"/>
    <x v="382"/>
    <x v="381"/>
    <x v="3"/>
    <x v="1"/>
    <n v="216.03"/>
    <s v="Man1033"/>
    <x v="0"/>
    <x v="1"/>
    <x v="0"/>
    <x v="20"/>
    <x v="380"/>
  </r>
  <r>
    <n v="384"/>
    <n v="100493"/>
    <x v="383"/>
    <x v="382"/>
    <x v="5"/>
    <x v="1"/>
    <n v="140.01"/>
    <s v="RIC1034"/>
    <x v="0"/>
    <x v="1"/>
    <x v="0"/>
    <x v="25"/>
    <x v="381"/>
  </r>
  <r>
    <n v="385"/>
    <n v="100494"/>
    <x v="384"/>
    <x v="383"/>
    <x v="3"/>
    <x v="2"/>
    <n v="458.51"/>
    <s v="jag1035"/>
    <x v="1"/>
    <x v="1"/>
    <x v="1"/>
    <x v="23"/>
    <x v="382"/>
  </r>
  <r>
    <n v="386"/>
    <n v="100495"/>
    <x v="385"/>
    <x v="384"/>
    <x v="0"/>
    <x v="0"/>
    <n v="210.6"/>
    <s v="Gou1036"/>
    <x v="0"/>
    <x v="0"/>
    <x v="0"/>
    <x v="16"/>
    <x v="383"/>
  </r>
  <r>
    <n v="387"/>
    <n v="100496"/>
    <x v="386"/>
    <x v="385"/>
    <x v="1"/>
    <x v="0"/>
    <n v="189.49"/>
    <s v="Ani1037"/>
    <x v="2"/>
    <x v="1"/>
    <x v="0"/>
    <x v="14"/>
    <x v="384"/>
  </r>
  <r>
    <n v="388"/>
    <n v="100497"/>
    <x v="387"/>
    <x v="386"/>
    <x v="2"/>
    <x v="2"/>
    <n v="359.42"/>
    <s v="Rit1038"/>
    <x v="0"/>
    <x v="2"/>
    <x v="1"/>
    <x v="0"/>
    <x v="385"/>
  </r>
  <r>
    <n v="389"/>
    <n v="100498"/>
    <x v="388"/>
    <x v="387"/>
    <x v="3"/>
    <x v="0"/>
    <n v="132.06"/>
    <s v="Moh1039"/>
    <x v="0"/>
    <x v="2"/>
    <x v="0"/>
    <x v="0"/>
    <x v="386"/>
  </r>
  <r>
    <n v="390"/>
    <n v="100499"/>
    <x v="389"/>
    <x v="388"/>
    <x v="0"/>
    <x v="0"/>
    <n v="252.33"/>
    <s v="Raj1040"/>
    <x v="0"/>
    <x v="0"/>
    <x v="0"/>
    <x v="13"/>
    <x v="387"/>
  </r>
  <r>
    <n v="391"/>
    <n v="100500"/>
    <x v="390"/>
    <x v="389"/>
    <x v="1"/>
    <x v="0"/>
    <n v="172.05"/>
    <s v="Jit1041"/>
    <x v="3"/>
    <x v="1"/>
    <x v="1"/>
    <x v="25"/>
    <x v="388"/>
  </r>
  <r>
    <n v="392"/>
    <n v="100501"/>
    <x v="391"/>
    <x v="390"/>
    <x v="0"/>
    <x v="1"/>
    <n v="206.19"/>
    <s v="SUS1042"/>
    <x v="0"/>
    <x v="1"/>
    <x v="0"/>
    <x v="4"/>
    <x v="389"/>
  </r>
  <r>
    <n v="393"/>
    <n v="100502"/>
    <x v="392"/>
    <x v="391"/>
    <x v="3"/>
    <x v="1"/>
    <n v="143.97999999999999"/>
    <s v="Meh1043"/>
    <x v="3"/>
    <x v="1"/>
    <x v="0"/>
    <x v="20"/>
    <x v="390"/>
  </r>
  <r>
    <n v="394"/>
    <n v="100503"/>
    <x v="393"/>
    <x v="392"/>
    <x v="2"/>
    <x v="1"/>
    <n v="276.67"/>
    <s v="Ami1044"/>
    <x v="1"/>
    <x v="0"/>
    <x v="0"/>
    <x v="4"/>
    <x v="391"/>
  </r>
  <r>
    <n v="395"/>
    <n v="100504"/>
    <x v="394"/>
    <x v="393"/>
    <x v="0"/>
    <x v="0"/>
    <n v="111.67"/>
    <s v="mah1045"/>
    <x v="3"/>
    <x v="0"/>
    <x v="1"/>
    <x v="10"/>
    <x v="392"/>
  </r>
  <r>
    <n v="396"/>
    <n v="100505"/>
    <x v="395"/>
    <x v="394"/>
    <x v="3"/>
    <x v="1"/>
    <n v="268.39"/>
    <s v="Rub1046"/>
    <x v="1"/>
    <x v="0"/>
    <x v="1"/>
    <x v="20"/>
    <x v="393"/>
  </r>
  <r>
    <n v="397"/>
    <n v="100506"/>
    <x v="396"/>
    <x v="395"/>
    <x v="5"/>
    <x v="1"/>
    <n v="169.11"/>
    <s v="Nis1047"/>
    <x v="1"/>
    <x v="2"/>
    <x v="0"/>
    <x v="23"/>
    <x v="394"/>
  </r>
  <r>
    <n v="398"/>
    <n v="100507"/>
    <x v="397"/>
    <x v="396"/>
    <x v="2"/>
    <x v="1"/>
    <n v="242.46"/>
    <s v="Ram1048"/>
    <x v="0"/>
    <x v="1"/>
    <x v="1"/>
    <x v="18"/>
    <x v="395"/>
  </r>
  <r>
    <n v="399"/>
    <n v="100508"/>
    <x v="398"/>
    <x v="397"/>
    <x v="2"/>
    <x v="1"/>
    <n v="168.64"/>
    <s v="Neh1049"/>
    <x v="1"/>
    <x v="0"/>
    <x v="1"/>
    <x v="16"/>
    <x v="396"/>
  </r>
  <r>
    <n v="400"/>
    <n v="100509"/>
    <x v="399"/>
    <x v="398"/>
    <x v="3"/>
    <x v="1"/>
    <n v="107.59"/>
    <s v="Bab1050"/>
    <x v="1"/>
    <x v="0"/>
    <x v="0"/>
    <x v="1"/>
    <x v="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2E0AC-1466-41E8-A12B-14F4EDB76625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5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D361-0AA5-4D61-A8A8-7AB820CB593A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5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6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sd="0" x="0"/>
        <item x="1"/>
        <item t="default"/>
      </items>
    </pivotField>
    <pivotField showAll="0"/>
    <pivotField dataField="1" numFmtId="164" showAll="0">
      <items count="399">
        <item x="3"/>
        <item x="28"/>
        <item x="18"/>
        <item x="9"/>
        <item x="6"/>
        <item x="40"/>
        <item x="56"/>
        <item x="1"/>
        <item x="101"/>
        <item x="8"/>
        <item x="53"/>
        <item x="49"/>
        <item x="13"/>
        <item x="131"/>
        <item x="66"/>
        <item x="109"/>
        <item x="81"/>
        <item x="23"/>
        <item x="195"/>
        <item x="57"/>
        <item x="37"/>
        <item x="71"/>
        <item x="98"/>
        <item x="33"/>
        <item x="168"/>
        <item x="43"/>
        <item x="42"/>
        <item x="87"/>
        <item x="19"/>
        <item x="14"/>
        <item x="146"/>
        <item x="44"/>
        <item x="120"/>
        <item x="94"/>
        <item x="123"/>
        <item x="108"/>
        <item x="126"/>
        <item x="75"/>
        <item x="21"/>
        <item x="143"/>
        <item x="221"/>
        <item x="102"/>
        <item x="32"/>
        <item x="86"/>
        <item x="47"/>
        <item x="10"/>
        <item x="50"/>
        <item x="91"/>
        <item x="59"/>
        <item x="113"/>
        <item x="35"/>
        <item x="122"/>
        <item x="188"/>
        <item x="173"/>
        <item x="11"/>
        <item x="65"/>
        <item x="124"/>
        <item x="92"/>
        <item x="229"/>
        <item x="70"/>
        <item x="198"/>
        <item x="68"/>
        <item x="238"/>
        <item x="69"/>
        <item x="169"/>
        <item x="187"/>
        <item x="105"/>
        <item x="193"/>
        <item x="24"/>
        <item x="112"/>
        <item x="175"/>
        <item x="256"/>
        <item x="251"/>
        <item x="337"/>
        <item x="247"/>
        <item x="295"/>
        <item x="95"/>
        <item x="93"/>
        <item x="324"/>
        <item x="17"/>
        <item x="196"/>
        <item x="379"/>
        <item x="26"/>
        <item x="213"/>
        <item x="211"/>
        <item x="141"/>
        <item x="262"/>
        <item x="79"/>
        <item x="132"/>
        <item x="190"/>
        <item x="88"/>
        <item x="80"/>
        <item x="139"/>
        <item x="276"/>
        <item x="110"/>
        <item x="104"/>
        <item x="161"/>
        <item x="60"/>
        <item x="274"/>
        <item x="29"/>
        <item x="366"/>
        <item x="48"/>
        <item x="223"/>
        <item x="197"/>
        <item x="205"/>
        <item x="84"/>
        <item x="261"/>
        <item x="90"/>
        <item x="192"/>
        <item x="335"/>
        <item x="151"/>
        <item x="135"/>
        <item x="352"/>
        <item x="64"/>
        <item x="177"/>
        <item x="199"/>
        <item x="38"/>
        <item x="191"/>
        <item x="285"/>
        <item x="312"/>
        <item x="182"/>
        <item x="329"/>
        <item x="152"/>
        <item x="361"/>
        <item x="301"/>
        <item x="16"/>
        <item x="336"/>
        <item x="133"/>
        <item x="125"/>
        <item x="293"/>
        <item x="217"/>
        <item x="83"/>
        <item x="62"/>
        <item x="140"/>
        <item x="222"/>
        <item x="280"/>
        <item x="99"/>
        <item x="63"/>
        <item x="354"/>
        <item x="218"/>
        <item x="31"/>
        <item x="358"/>
        <item x="246"/>
        <item x="61"/>
        <item x="200"/>
        <item x="204"/>
        <item x="106"/>
        <item x="235"/>
        <item x="290"/>
        <item x="30"/>
        <item x="270"/>
        <item x="171"/>
        <item x="357"/>
        <item x="58"/>
        <item x="377"/>
        <item x="194"/>
        <item x="54"/>
        <item x="15"/>
        <item x="397"/>
        <item x="136"/>
        <item x="306"/>
        <item x="350"/>
        <item x="227"/>
        <item x="271"/>
        <item x="392"/>
        <item x="236"/>
        <item x="360"/>
        <item x="294"/>
        <item x="313"/>
        <item x="2"/>
        <item x="259"/>
        <item x="288"/>
        <item x="378"/>
        <item x="250"/>
        <item x="322"/>
        <item x="305"/>
        <item x="338"/>
        <item x="343"/>
        <item x="292"/>
        <item x="242"/>
        <item x="327"/>
        <item x="243"/>
        <item x="174"/>
        <item x="183"/>
        <item x="220"/>
        <item x="189"/>
        <item x="319"/>
        <item x="346"/>
        <item x="347"/>
        <item x="231"/>
        <item x="159"/>
        <item x="52"/>
        <item x="321"/>
        <item x="117"/>
        <item x="289"/>
        <item x="27"/>
        <item x="254"/>
        <item x="214"/>
        <item x="333"/>
        <item x="302"/>
        <item x="73"/>
        <item x="296"/>
        <item x="96"/>
        <item x="181"/>
        <item x="351"/>
        <item x="103"/>
        <item x="386"/>
        <item x="339"/>
        <item x="304"/>
        <item x="202"/>
        <item x="373"/>
        <item x="348"/>
        <item x="176"/>
        <item x="349"/>
        <item x="253"/>
        <item x="216"/>
        <item x="334"/>
        <item x="0"/>
        <item x="172"/>
        <item x="25"/>
        <item x="45"/>
        <item x="300"/>
        <item x="381"/>
        <item x="297"/>
        <item x="149"/>
        <item x="207"/>
        <item x="67"/>
        <item x="370"/>
        <item x="130"/>
        <item x="5"/>
        <item x="372"/>
        <item x="111"/>
        <item x="224"/>
        <item x="390"/>
        <item x="76"/>
        <item x="239"/>
        <item x="4"/>
        <item x="12"/>
        <item x="170"/>
        <item x="269"/>
        <item x="298"/>
        <item x="283"/>
        <item x="89"/>
        <item x="342"/>
        <item x="228"/>
        <item x="330"/>
        <item x="323"/>
        <item x="39"/>
        <item x="255"/>
        <item x="363"/>
        <item x="20"/>
        <item x="148"/>
        <item x="281"/>
        <item x="138"/>
        <item x="142"/>
        <item x="356"/>
        <item x="249"/>
        <item x="186"/>
        <item x="166"/>
        <item x="158"/>
        <item x="279"/>
        <item x="209"/>
        <item x="179"/>
        <item x="396"/>
        <item x="244"/>
        <item x="394"/>
        <item x="268"/>
        <item x="315"/>
        <item x="388"/>
        <item x="299"/>
        <item x="107"/>
        <item x="353"/>
        <item x="241"/>
        <item x="7"/>
        <item x="273"/>
        <item x="85"/>
        <item x="155"/>
        <item x="36"/>
        <item x="137"/>
        <item x="41"/>
        <item x="46"/>
        <item x="314"/>
        <item x="203"/>
        <item x="384"/>
        <item x="264"/>
        <item x="226"/>
        <item x="371"/>
        <item x="245"/>
        <item x="308"/>
        <item x="368"/>
        <item x="325"/>
        <item x="225"/>
        <item x="369"/>
        <item x="201"/>
        <item x="82"/>
        <item x="163"/>
        <item x="307"/>
        <item x="150"/>
        <item x="389"/>
        <item x="118"/>
        <item x="114"/>
        <item x="206"/>
        <item x="232"/>
        <item x="383"/>
        <item x="260"/>
        <item x="167"/>
        <item x="165"/>
        <item x="303"/>
        <item x="380"/>
        <item x="332"/>
        <item x="97"/>
        <item x="178"/>
        <item x="367"/>
        <item x="311"/>
        <item x="278"/>
        <item x="157"/>
        <item x="316"/>
        <item x="153"/>
        <item x="252"/>
        <item x="51"/>
        <item x="340"/>
        <item x="127"/>
        <item x="160"/>
        <item x="320"/>
        <item x="147"/>
        <item x="375"/>
        <item x="164"/>
        <item x="395"/>
        <item x="115"/>
        <item x="74"/>
        <item x="100"/>
        <item x="364"/>
        <item x="387"/>
        <item x="291"/>
        <item x="318"/>
        <item x="210"/>
        <item x="121"/>
        <item x="275"/>
        <item x="215"/>
        <item x="265"/>
        <item x="116"/>
        <item x="144"/>
        <item x="393"/>
        <item x="328"/>
        <item x="362"/>
        <item x="359"/>
        <item x="287"/>
        <item x="391"/>
        <item x="180"/>
        <item x="376"/>
        <item x="365"/>
        <item x="282"/>
        <item x="78"/>
        <item x="263"/>
        <item x="34"/>
        <item x="277"/>
        <item x="234"/>
        <item x="248"/>
        <item x="258"/>
        <item x="156"/>
        <item x="184"/>
        <item x="119"/>
        <item x="162"/>
        <item x="240"/>
        <item x="257"/>
        <item x="129"/>
        <item x="331"/>
        <item x="267"/>
        <item x="72"/>
        <item x="212"/>
        <item x="309"/>
        <item x="154"/>
        <item x="233"/>
        <item x="317"/>
        <item x="134"/>
        <item x="266"/>
        <item x="344"/>
        <item x="385"/>
        <item x="219"/>
        <item x="284"/>
        <item x="326"/>
        <item x="128"/>
        <item x="345"/>
        <item x="374"/>
        <item x="55"/>
        <item x="355"/>
        <item x="185"/>
        <item x="286"/>
        <item x="237"/>
        <item x="77"/>
        <item x="145"/>
        <item x="22"/>
        <item x="272"/>
        <item x="230"/>
        <item x="341"/>
        <item x="382"/>
        <item x="208"/>
        <item x="3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0"/>
    <field x="9"/>
  </rowFields>
  <rowItems count="6">
    <i>
      <x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Sales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7C4EF-976A-4121-A921-7F6C67BA36DD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dataField="1" subtotalTop="0" showAll="0" defaultSubtotal="0"/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 2" fld="0" baseField="0" baseItem="0"/>
  </dataFields>
  <formats count="1">
    <format dxfId="1">
      <pivotArea dataOnly="0" labelOnly="1" fieldPosition="0">
        <references count="1">
          <reference field="1" count="0"/>
        </references>
      </pivotArea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15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!$A$1:$M$4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C1742-43FD-4B56-818C-926341F11239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5">
    <pivotField showAll="0"/>
    <pivotField showAll="0"/>
    <pivotField axis="axisRow" numFmtId="14" showAll="0" measure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00">
        <item x="64"/>
        <item x="265"/>
        <item x="172"/>
        <item x="116"/>
        <item x="342"/>
        <item x="387"/>
        <item x="62"/>
        <item x="333"/>
        <item x="82"/>
        <item x="148"/>
        <item x="272"/>
        <item x="117"/>
        <item x="393"/>
        <item x="369"/>
        <item x="222"/>
        <item x="182"/>
        <item x="25"/>
        <item x="109"/>
        <item x="274"/>
        <item x="223"/>
        <item x="381"/>
        <item x="175"/>
        <item x="112"/>
        <item x="74"/>
        <item x="193"/>
        <item x="218"/>
        <item x="140"/>
        <item x="8"/>
        <item x="160"/>
        <item x="349"/>
        <item x="310"/>
        <item x="79"/>
        <item x="185"/>
        <item x="355"/>
        <item x="336"/>
        <item x="270"/>
        <item x="301"/>
        <item x="233"/>
        <item x="378"/>
        <item x="166"/>
        <item x="77"/>
        <item x="243"/>
        <item x="201"/>
        <item x="324"/>
        <item x="89"/>
        <item x="125"/>
        <item x="200"/>
        <item x="2"/>
        <item x="67"/>
        <item x="32"/>
        <item x="365"/>
        <item x="248"/>
        <item x="340"/>
        <item x="337"/>
        <item x="159"/>
        <item x="93"/>
        <item x="192"/>
        <item x="304"/>
        <item x="297"/>
        <item x="129"/>
        <item x="207"/>
        <item x="21"/>
        <item x="245"/>
        <item x="56"/>
        <item x="5"/>
        <item x="217"/>
        <item x="313"/>
        <item x="68"/>
        <item x="373"/>
        <item x="318"/>
        <item x="11"/>
        <item x="263"/>
        <item x="3"/>
        <item x="18"/>
        <item x="247"/>
        <item x="338"/>
        <item x="19"/>
        <item x="35"/>
        <item x="75"/>
        <item x="341"/>
        <item x="390"/>
        <item x="257"/>
        <item x="329"/>
        <item x="178"/>
        <item x="237"/>
        <item x="198"/>
        <item x="179"/>
        <item x="96"/>
        <item x="351"/>
        <item x="334"/>
        <item x="356"/>
        <item x="135"/>
        <item x="367"/>
        <item x="302"/>
        <item x="40"/>
        <item x="261"/>
        <item x="173"/>
        <item x="397"/>
        <item x="300"/>
        <item x="34"/>
        <item x="388"/>
        <item x="320"/>
        <item x="317"/>
        <item x="204"/>
        <item x="92"/>
        <item x="280"/>
        <item x="136"/>
        <item x="59"/>
        <item x="105"/>
        <item x="24"/>
        <item x="126"/>
        <item x="30"/>
        <item x="376"/>
        <item x="176"/>
        <item x="131"/>
        <item x="311"/>
        <item x="171"/>
        <item x="291"/>
        <item x="13"/>
        <item x="107"/>
        <item x="353"/>
        <item x="95"/>
        <item x="230"/>
        <item x="276"/>
        <item x="1"/>
        <item x="170"/>
        <item x="142"/>
        <item x="278"/>
        <item x="143"/>
        <item x="286"/>
        <item x="119"/>
        <item x="145"/>
        <item x="15"/>
        <item x="244"/>
        <item x="214"/>
        <item x="307"/>
        <item x="279"/>
        <item x="321"/>
        <item x="273"/>
        <item x="50"/>
        <item x="206"/>
        <item x="190"/>
        <item x="47"/>
        <item x="386"/>
        <item x="226"/>
        <item x="361"/>
        <item x="374"/>
        <item x="298"/>
        <item x="0"/>
        <item x="284"/>
        <item x="382"/>
        <item x="153"/>
        <item x="163"/>
        <item x="177"/>
        <item x="295"/>
        <item x="161"/>
        <item x="294"/>
        <item x="43"/>
        <item x="104"/>
        <item x="236"/>
        <item x="102"/>
        <item x="44"/>
        <item x="110"/>
        <item x="213"/>
        <item x="183"/>
        <item x="168"/>
        <item x="150"/>
        <item x="212"/>
        <item x="90"/>
        <item x="174"/>
        <item x="12"/>
        <item x="228"/>
        <item x="296"/>
        <item x="42"/>
        <item x="29"/>
        <item x="46"/>
        <item x="115"/>
        <item x="231"/>
        <item x="352"/>
        <item x="363"/>
        <item x="114"/>
        <item x="120"/>
        <item x="282"/>
        <item x="184"/>
        <item x="322"/>
        <item x="305"/>
        <item x="357"/>
        <item x="87"/>
        <item x="366"/>
        <item x="283"/>
        <item x="268"/>
        <item x="241"/>
        <item x="164"/>
        <item x="289"/>
        <item x="73"/>
        <item x="219"/>
        <item x="372"/>
        <item x="394"/>
        <item x="235"/>
        <item x="256"/>
        <item x="76"/>
        <item x="360"/>
        <item x="251"/>
        <item x="191"/>
        <item x="315"/>
        <item x="348"/>
        <item x="27"/>
        <item x="155"/>
        <item x="103"/>
        <item x="169"/>
        <item x="60"/>
        <item x="287"/>
        <item x="327"/>
        <item x="137"/>
        <item x="328"/>
        <item x="58"/>
        <item x="9"/>
        <item x="275"/>
        <item x="88"/>
        <item x="101"/>
        <item x="271"/>
        <item x="86"/>
        <item x="392"/>
        <item x="63"/>
        <item x="293"/>
        <item x="38"/>
        <item x="167"/>
        <item x="267"/>
        <item x="299"/>
        <item x="48"/>
        <item x="57"/>
        <item x="249"/>
        <item x="325"/>
        <item x="215"/>
        <item x="113"/>
        <item x="84"/>
        <item x="285"/>
        <item x="379"/>
        <item x="81"/>
        <item x="314"/>
        <item x="292"/>
        <item x="262"/>
        <item x="187"/>
        <item x="157"/>
        <item x="118"/>
        <item x="6"/>
        <item x="370"/>
        <item x="346"/>
        <item x="139"/>
        <item x="332"/>
        <item x="290"/>
        <item x="23"/>
        <item x="229"/>
        <item x="335"/>
        <item x="281"/>
        <item x="380"/>
        <item x="358"/>
        <item x="377"/>
        <item x="288"/>
        <item x="232"/>
        <item x="242"/>
        <item x="123"/>
        <item x="36"/>
        <item x="197"/>
        <item x="45"/>
        <item x="78"/>
        <item x="277"/>
        <item x="17"/>
        <item x="83"/>
        <item x="37"/>
        <item x="71"/>
        <item x="220"/>
        <item x="121"/>
        <item x="205"/>
        <item x="149"/>
        <item x="312"/>
        <item x="146"/>
        <item x="316"/>
        <item x="303"/>
        <item x="221"/>
        <item x="326"/>
        <item x="210"/>
        <item x="331"/>
        <item x="124"/>
        <item x="97"/>
        <item x="91"/>
        <item x="144"/>
        <item x="385"/>
        <item x="383"/>
        <item x="141"/>
        <item x="371"/>
        <item x="254"/>
        <item x="186"/>
        <item x="389"/>
        <item x="49"/>
        <item x="395"/>
        <item x="194"/>
        <item x="51"/>
        <item x="319"/>
        <item x="203"/>
        <item x="28"/>
        <item x="4"/>
        <item x="111"/>
        <item x="94"/>
        <item x="22"/>
        <item x="375"/>
        <item x="260"/>
        <item x="339"/>
        <item x="211"/>
        <item x="188"/>
        <item x="202"/>
        <item x="330"/>
        <item x="269"/>
        <item x="180"/>
        <item x="7"/>
        <item x="20"/>
        <item x="39"/>
        <item x="165"/>
        <item x="69"/>
        <item x="130"/>
        <item x="216"/>
        <item x="250"/>
        <item x="33"/>
        <item x="306"/>
        <item x="70"/>
        <item x="246"/>
        <item x="323"/>
        <item x="255"/>
        <item x="359"/>
        <item x="65"/>
        <item x="391"/>
        <item x="239"/>
        <item x="364"/>
        <item x="224"/>
        <item x="362"/>
        <item x="308"/>
        <item x="154"/>
        <item x="98"/>
        <item x="384"/>
        <item x="152"/>
        <item x="199"/>
        <item x="264"/>
        <item x="309"/>
        <item x="85"/>
        <item x="53"/>
        <item x="138"/>
        <item x="100"/>
        <item x="240"/>
        <item x="344"/>
        <item x="208"/>
        <item x="52"/>
        <item x="238"/>
        <item x="252"/>
        <item x="10"/>
        <item x="106"/>
        <item x="41"/>
        <item x="209"/>
        <item x="181"/>
        <item x="128"/>
        <item x="72"/>
        <item x="195"/>
        <item x="122"/>
        <item x="61"/>
        <item x="354"/>
        <item x="350"/>
        <item x="158"/>
        <item x="162"/>
        <item x="66"/>
        <item x="396"/>
        <item x="99"/>
        <item x="14"/>
        <item x="253"/>
        <item x="127"/>
        <item x="80"/>
        <item x="347"/>
        <item x="108"/>
        <item x="398"/>
        <item x="368"/>
        <item x="345"/>
        <item x="234"/>
        <item x="258"/>
        <item x="266"/>
        <item x="54"/>
        <item x="156"/>
        <item x="227"/>
        <item x="259"/>
        <item x="55"/>
        <item x="132"/>
        <item x="151"/>
        <item x="133"/>
        <item x="16"/>
        <item x="343"/>
        <item x="26"/>
        <item x="31"/>
        <item x="225"/>
        <item x="196"/>
        <item x="134"/>
        <item x="147"/>
        <item x="189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11"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Sales2" fld="12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43789-D8B4-4FAE-9C48-8F52DC3CCF6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dataField="1" numFmtId="164" showAll="0"/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2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B67EF-99C4-4E83-9422-1263A8302E6C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 measureFilter="1">
      <items count="27">
        <item x="0"/>
        <item x="23"/>
        <item x="8"/>
        <item x="22"/>
        <item x="9"/>
        <item x="14"/>
        <item x="1"/>
        <item x="6"/>
        <item x="19"/>
        <item x="11"/>
        <item x="17"/>
        <item x="18"/>
        <item x="2"/>
        <item x="25"/>
        <item x="3"/>
        <item x="15"/>
        <item x="21"/>
        <item x="10"/>
        <item x="13"/>
        <item x="12"/>
        <item x="20"/>
        <item x="5"/>
        <item x="4"/>
        <item x="7"/>
        <item x="16"/>
        <item x="24"/>
        <item t="default"/>
      </items>
    </pivotField>
    <pivotField dataField="1" numFmtId="164" showAll="0"/>
    <pivotField showAll="0" defaultSubtotal="0"/>
    <pivotField showAll="0" defaultSubtotal="0"/>
  </pivotFields>
  <rowFields count="1">
    <field x="11"/>
  </rowFields>
  <rowItems count="2">
    <i>
      <x v="20"/>
    </i>
    <i t="grand">
      <x/>
    </i>
  </rowItems>
  <colItems count="1">
    <i/>
  </colItems>
  <dataFields count="1">
    <dataField name="Sum of Total Sales2" fld="12" baseField="0" baseItem="0"/>
  </dataField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6E6D8-FB58-4488-BA43-69DDAFCD441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5">
    <pivotField showAll="0"/>
    <pivotField showAll="0"/>
    <pivotField numFmtId="14" showAll="0"/>
    <pivotField showAll="0"/>
    <pivotField axis="axisRow" showAll="0">
      <items count="7">
        <item x="2"/>
        <item x="0"/>
        <item x="3"/>
        <item x="5"/>
        <item x="1"/>
        <item x="4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numFmtId="164" showAll="0"/>
    <pivotField showAll="0" defaultSubtotal="0"/>
    <pivotField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EF3C-789E-4987-9CC6-187B8EE7B1BC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dataField="1" subtotalTop="0" showAll="0" defaultSubtotal="0"/>
    <pivotField axis="axisRow" allDrilled="1" showAll="0" measureFilter="1" dataSourceSort="1" defaultAttributeDrillState="1">
      <items count="2">
        <item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Total Sales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6">
      <autoFilter ref="A1">
        <filterColumn colId="0">
          <top10 val="1" filterVal="1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!$A$1:$M$4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25A91-E633-4190-9367-571A9186FE39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6" firstHeaderRow="1" firstDataRow="1" firstDataCol="1"/>
  <pivotFields count="15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00">
        <item x="64"/>
        <item x="265"/>
        <item x="172"/>
        <item x="116"/>
        <item x="342"/>
        <item x="387"/>
        <item x="62"/>
        <item x="333"/>
        <item x="82"/>
        <item x="148"/>
        <item x="272"/>
        <item x="117"/>
        <item x="393"/>
        <item x="369"/>
        <item x="222"/>
        <item x="182"/>
        <item x="25"/>
        <item x="109"/>
        <item x="274"/>
        <item x="223"/>
        <item x="381"/>
        <item x="175"/>
        <item x="112"/>
        <item x="74"/>
        <item x="193"/>
        <item x="218"/>
        <item x="140"/>
        <item x="8"/>
        <item x="160"/>
        <item x="349"/>
        <item x="310"/>
        <item x="79"/>
        <item x="185"/>
        <item x="355"/>
        <item x="336"/>
        <item x="270"/>
        <item x="301"/>
        <item x="233"/>
        <item x="378"/>
        <item x="166"/>
        <item x="77"/>
        <item x="243"/>
        <item x="201"/>
        <item x="324"/>
        <item x="89"/>
        <item x="125"/>
        <item x="200"/>
        <item x="2"/>
        <item x="67"/>
        <item x="32"/>
        <item x="365"/>
        <item x="248"/>
        <item x="340"/>
        <item x="337"/>
        <item x="159"/>
        <item x="93"/>
        <item x="192"/>
        <item x="304"/>
        <item x="297"/>
        <item x="129"/>
        <item x="207"/>
        <item x="21"/>
        <item x="245"/>
        <item x="56"/>
        <item x="5"/>
        <item x="217"/>
        <item x="313"/>
        <item x="68"/>
        <item x="373"/>
        <item x="318"/>
        <item x="11"/>
        <item x="263"/>
        <item x="3"/>
        <item x="18"/>
        <item x="247"/>
        <item x="338"/>
        <item x="19"/>
        <item x="35"/>
        <item x="75"/>
        <item x="341"/>
        <item x="390"/>
        <item x="257"/>
        <item x="329"/>
        <item x="178"/>
        <item x="237"/>
        <item x="198"/>
        <item x="179"/>
        <item x="96"/>
        <item x="351"/>
        <item x="334"/>
        <item x="356"/>
        <item x="135"/>
        <item x="367"/>
        <item x="302"/>
        <item x="40"/>
        <item x="261"/>
        <item x="173"/>
        <item x="397"/>
        <item x="300"/>
        <item x="34"/>
        <item x="388"/>
        <item x="320"/>
        <item x="317"/>
        <item x="204"/>
        <item x="92"/>
        <item x="280"/>
        <item x="136"/>
        <item x="59"/>
        <item x="105"/>
        <item x="24"/>
        <item x="126"/>
        <item x="30"/>
        <item x="376"/>
        <item x="176"/>
        <item x="131"/>
        <item x="311"/>
        <item x="171"/>
        <item x="291"/>
        <item x="13"/>
        <item x="107"/>
        <item x="353"/>
        <item x="95"/>
        <item x="230"/>
        <item x="276"/>
        <item x="1"/>
        <item x="170"/>
        <item x="142"/>
        <item x="278"/>
        <item x="143"/>
        <item x="286"/>
        <item x="119"/>
        <item x="145"/>
        <item x="15"/>
        <item x="244"/>
        <item x="214"/>
        <item x="307"/>
        <item x="279"/>
        <item x="321"/>
        <item x="273"/>
        <item x="50"/>
        <item x="206"/>
        <item x="190"/>
        <item x="47"/>
        <item x="386"/>
        <item x="226"/>
        <item x="361"/>
        <item x="374"/>
        <item x="298"/>
        <item x="0"/>
        <item x="284"/>
        <item x="382"/>
        <item x="153"/>
        <item x="163"/>
        <item x="177"/>
        <item x="295"/>
        <item x="161"/>
        <item x="294"/>
        <item x="43"/>
        <item x="104"/>
        <item x="236"/>
        <item x="102"/>
        <item x="44"/>
        <item x="110"/>
        <item x="213"/>
        <item x="183"/>
        <item x="168"/>
        <item x="150"/>
        <item x="212"/>
        <item x="90"/>
        <item x="174"/>
        <item x="12"/>
        <item x="228"/>
        <item x="296"/>
        <item x="42"/>
        <item x="29"/>
        <item x="46"/>
        <item x="115"/>
        <item x="231"/>
        <item x="352"/>
        <item x="363"/>
        <item x="114"/>
        <item x="120"/>
        <item x="282"/>
        <item x="184"/>
        <item x="322"/>
        <item x="305"/>
        <item x="357"/>
        <item x="87"/>
        <item x="366"/>
        <item x="283"/>
        <item x="268"/>
        <item x="241"/>
        <item x="164"/>
        <item x="289"/>
        <item x="73"/>
        <item x="219"/>
        <item x="372"/>
        <item x="394"/>
        <item x="235"/>
        <item x="256"/>
        <item x="76"/>
        <item x="360"/>
        <item x="251"/>
        <item x="191"/>
        <item x="315"/>
        <item x="348"/>
        <item x="27"/>
        <item x="155"/>
        <item x="103"/>
        <item x="169"/>
        <item x="60"/>
        <item x="287"/>
        <item x="327"/>
        <item x="137"/>
        <item x="328"/>
        <item x="58"/>
        <item x="9"/>
        <item x="275"/>
        <item x="88"/>
        <item x="101"/>
        <item x="271"/>
        <item x="86"/>
        <item x="392"/>
        <item x="63"/>
        <item x="293"/>
        <item x="38"/>
        <item x="167"/>
        <item x="267"/>
        <item x="299"/>
        <item x="48"/>
        <item x="57"/>
        <item x="249"/>
        <item x="325"/>
        <item x="215"/>
        <item x="113"/>
        <item x="84"/>
        <item x="285"/>
        <item x="379"/>
        <item x="81"/>
        <item x="314"/>
        <item x="292"/>
        <item x="262"/>
        <item x="187"/>
        <item x="157"/>
        <item x="118"/>
        <item x="6"/>
        <item x="370"/>
        <item x="346"/>
        <item x="139"/>
        <item x="332"/>
        <item x="290"/>
        <item x="23"/>
        <item x="229"/>
        <item x="335"/>
        <item x="281"/>
        <item x="380"/>
        <item x="358"/>
        <item x="377"/>
        <item x="288"/>
        <item x="232"/>
        <item x="242"/>
        <item x="123"/>
        <item x="36"/>
        <item x="197"/>
        <item x="45"/>
        <item x="78"/>
        <item x="277"/>
        <item x="17"/>
        <item x="83"/>
        <item x="37"/>
        <item x="71"/>
        <item x="220"/>
        <item x="121"/>
        <item x="205"/>
        <item x="149"/>
        <item x="312"/>
        <item x="146"/>
        <item x="316"/>
        <item x="303"/>
        <item x="221"/>
        <item x="326"/>
        <item x="210"/>
        <item x="331"/>
        <item x="124"/>
        <item x="97"/>
        <item x="91"/>
        <item x="144"/>
        <item x="385"/>
        <item x="383"/>
        <item x="141"/>
        <item x="371"/>
        <item x="254"/>
        <item x="186"/>
        <item x="389"/>
        <item x="49"/>
        <item x="395"/>
        <item x="194"/>
        <item x="51"/>
        <item x="319"/>
        <item x="203"/>
        <item x="28"/>
        <item x="4"/>
        <item x="111"/>
        <item x="94"/>
        <item x="22"/>
        <item x="375"/>
        <item x="260"/>
        <item x="339"/>
        <item x="211"/>
        <item x="188"/>
        <item x="202"/>
        <item x="330"/>
        <item x="269"/>
        <item x="180"/>
        <item x="7"/>
        <item x="20"/>
        <item x="39"/>
        <item x="165"/>
        <item x="69"/>
        <item x="130"/>
        <item x="216"/>
        <item x="250"/>
        <item x="33"/>
        <item x="306"/>
        <item x="70"/>
        <item x="246"/>
        <item x="323"/>
        <item x="255"/>
        <item x="359"/>
        <item x="65"/>
        <item x="391"/>
        <item x="239"/>
        <item x="364"/>
        <item x="224"/>
        <item x="362"/>
        <item x="308"/>
        <item x="154"/>
        <item x="98"/>
        <item x="384"/>
        <item x="152"/>
        <item x="199"/>
        <item x="264"/>
        <item x="309"/>
        <item x="85"/>
        <item x="53"/>
        <item x="138"/>
        <item x="100"/>
        <item x="240"/>
        <item x="344"/>
        <item x="208"/>
        <item x="52"/>
        <item x="238"/>
        <item x="252"/>
        <item x="10"/>
        <item x="106"/>
        <item x="41"/>
        <item x="209"/>
        <item x="181"/>
        <item x="128"/>
        <item x="72"/>
        <item x="195"/>
        <item x="122"/>
        <item x="61"/>
        <item x="354"/>
        <item x="350"/>
        <item x="158"/>
        <item x="162"/>
        <item x="66"/>
        <item x="396"/>
        <item x="99"/>
        <item x="14"/>
        <item x="253"/>
        <item x="127"/>
        <item x="80"/>
        <item x="347"/>
        <item x="108"/>
        <item x="398"/>
        <item x="368"/>
        <item x="345"/>
        <item x="234"/>
        <item x="258"/>
        <item x="266"/>
        <item x="54"/>
        <item x="156"/>
        <item x="227"/>
        <item x="259"/>
        <item x="55"/>
        <item x="132"/>
        <item x="151"/>
        <item x="133"/>
        <item x="16"/>
        <item x="343"/>
        <item x="26"/>
        <item x="31"/>
        <item x="225"/>
        <item x="196"/>
        <item x="134"/>
        <item x="147"/>
        <item x="189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2"/>
    <field x="3"/>
  </rowFields>
  <rowItems count="413">
    <i>
      <x v="1"/>
    </i>
    <i r="1">
      <x v="30"/>
    </i>
    <i r="1">
      <x v="36"/>
    </i>
    <i r="1">
      <x v="43"/>
    </i>
    <i r="1">
      <x v="57"/>
    </i>
    <i r="1">
      <x v="58"/>
    </i>
    <i r="1">
      <x v="66"/>
    </i>
    <i r="1">
      <x v="69"/>
    </i>
    <i r="1">
      <x v="93"/>
    </i>
    <i r="1">
      <x v="98"/>
    </i>
    <i r="1">
      <x v="101"/>
    </i>
    <i r="1">
      <x v="102"/>
    </i>
    <i r="1">
      <x v="115"/>
    </i>
    <i r="1">
      <x v="135"/>
    </i>
    <i r="1">
      <x v="137"/>
    </i>
    <i r="1">
      <x v="147"/>
    </i>
    <i r="1">
      <x v="184"/>
    </i>
    <i r="1">
      <x v="185"/>
    </i>
    <i r="1">
      <x v="204"/>
    </i>
    <i r="1">
      <x v="212"/>
    </i>
    <i r="1">
      <x v="228"/>
    </i>
    <i r="1">
      <x v="232"/>
    </i>
    <i r="1">
      <x v="239"/>
    </i>
    <i r="1">
      <x v="275"/>
    </i>
    <i r="1">
      <x v="277"/>
    </i>
    <i r="1">
      <x v="278"/>
    </i>
    <i r="1">
      <x v="280"/>
    </i>
    <i r="1">
      <x v="298"/>
    </i>
    <i r="1">
      <x v="323"/>
    </i>
    <i r="1">
      <x v="326"/>
    </i>
    <i r="1">
      <x v="335"/>
    </i>
    <i r="1">
      <x v="342"/>
    </i>
    <i>
      <x v="2"/>
    </i>
    <i r="1">
      <x v="4"/>
    </i>
    <i r="1">
      <x v="7"/>
    </i>
    <i r="1">
      <x v="29"/>
    </i>
    <i r="1">
      <x v="34"/>
    </i>
    <i r="1">
      <x v="52"/>
    </i>
    <i r="1">
      <x v="53"/>
    </i>
    <i r="1">
      <x v="75"/>
    </i>
    <i r="1">
      <x v="79"/>
    </i>
    <i r="1">
      <x v="82"/>
    </i>
    <i r="1">
      <x v="88"/>
    </i>
    <i r="1">
      <x v="89"/>
    </i>
    <i r="1">
      <x v="120"/>
    </i>
    <i r="1">
      <x v="178"/>
    </i>
    <i r="1">
      <x v="205"/>
    </i>
    <i r="1">
      <x v="214"/>
    </i>
    <i r="1">
      <x v="247"/>
    </i>
    <i r="1">
      <x v="249"/>
    </i>
    <i r="1">
      <x v="253"/>
    </i>
    <i r="1">
      <x v="282"/>
    </i>
    <i r="1">
      <x v="307"/>
    </i>
    <i r="1">
      <x v="311"/>
    </i>
    <i r="1">
      <x v="348"/>
    </i>
    <i r="1">
      <x v="359"/>
    </i>
    <i r="1">
      <x v="363"/>
    </i>
    <i r="1">
      <x v="364"/>
    </i>
    <i r="1">
      <x v="374"/>
    </i>
    <i r="1">
      <x v="378"/>
    </i>
    <i r="1">
      <x v="391"/>
    </i>
    <i>
      <x v="3"/>
    </i>
    <i r="1">
      <x v="13"/>
    </i>
    <i r="1">
      <x v="20"/>
    </i>
    <i r="1">
      <x v="27"/>
    </i>
    <i r="1">
      <x v="33"/>
    </i>
    <i r="1">
      <x v="38"/>
    </i>
    <i r="1">
      <x v="47"/>
    </i>
    <i r="1">
      <x v="50"/>
    </i>
    <i r="1">
      <x v="61"/>
    </i>
    <i r="1">
      <x v="64"/>
    </i>
    <i r="1">
      <x v="68"/>
    </i>
    <i r="1">
      <x v="70"/>
    </i>
    <i r="1">
      <x v="72"/>
    </i>
    <i r="1">
      <x v="73"/>
    </i>
    <i r="1">
      <x v="76"/>
    </i>
    <i r="1">
      <x v="90"/>
    </i>
    <i r="1">
      <x v="92"/>
    </i>
    <i r="1">
      <x v="112"/>
    </i>
    <i r="1">
      <x v="118"/>
    </i>
    <i r="1">
      <x v="124"/>
    </i>
    <i r="1">
      <x v="132"/>
    </i>
    <i r="1">
      <x v="145"/>
    </i>
    <i r="1">
      <x v="146"/>
    </i>
    <i r="1">
      <x v="148"/>
    </i>
    <i r="1">
      <x v="150"/>
    </i>
    <i r="1">
      <x v="170"/>
    </i>
    <i r="1">
      <x v="179"/>
    </i>
    <i r="1">
      <x v="186"/>
    </i>
    <i r="1">
      <x v="188"/>
    </i>
    <i r="1">
      <x v="196"/>
    </i>
    <i r="1">
      <x v="201"/>
    </i>
    <i r="1">
      <x v="216"/>
    </i>
    <i r="1">
      <x v="237"/>
    </i>
    <i r="1">
      <x v="245"/>
    </i>
    <i r="1">
      <x v="246"/>
    </i>
    <i r="1">
      <x v="255"/>
    </i>
    <i r="1">
      <x v="256"/>
    </i>
    <i r="1">
      <x v="257"/>
    </i>
    <i r="1">
      <x v="267"/>
    </i>
    <i r="1">
      <x v="287"/>
    </i>
    <i r="1">
      <x v="288"/>
    </i>
    <i r="1">
      <x v="290"/>
    </i>
    <i r="1">
      <x v="301"/>
    </i>
    <i r="1">
      <x v="305"/>
    </i>
    <i r="1">
      <x v="314"/>
    </i>
    <i r="1">
      <x v="315"/>
    </i>
    <i r="1">
      <x v="328"/>
    </i>
    <i r="1">
      <x v="332"/>
    </i>
    <i r="1">
      <x v="334"/>
    </i>
    <i r="1">
      <x v="338"/>
    </i>
    <i r="1">
      <x v="353"/>
    </i>
    <i r="1">
      <x v="370"/>
    </i>
    <i r="1">
      <x v="377"/>
    </i>
    <i r="1">
      <x v="390"/>
    </i>
    <i>
      <x v="4"/>
    </i>
    <i r="1">
      <x v="5"/>
    </i>
    <i r="1">
      <x v="12"/>
    </i>
    <i r="1">
      <x v="16"/>
    </i>
    <i r="1">
      <x v="49"/>
    </i>
    <i r="1">
      <x v="77"/>
    </i>
    <i r="1">
      <x v="80"/>
    </i>
    <i r="1">
      <x v="94"/>
    </i>
    <i r="1">
      <x v="97"/>
    </i>
    <i r="1">
      <x v="99"/>
    </i>
    <i r="1">
      <x v="100"/>
    </i>
    <i r="1">
      <x v="109"/>
    </i>
    <i r="1">
      <x v="111"/>
    </i>
    <i r="1">
      <x v="139"/>
    </i>
    <i r="1">
      <x v="142"/>
    </i>
    <i r="1">
      <x v="143"/>
    </i>
    <i r="1">
      <x v="157"/>
    </i>
    <i r="1">
      <x v="161"/>
    </i>
    <i r="1">
      <x v="173"/>
    </i>
    <i r="1">
      <x v="174"/>
    </i>
    <i r="1">
      <x v="175"/>
    </i>
    <i r="1">
      <x v="197"/>
    </i>
    <i r="1">
      <x v="206"/>
    </i>
    <i r="1">
      <x v="222"/>
    </i>
    <i r="1">
      <x v="225"/>
    </i>
    <i r="1">
      <x v="229"/>
    </i>
    <i r="1">
      <x v="251"/>
    </i>
    <i r="1">
      <x v="262"/>
    </i>
    <i r="1">
      <x v="264"/>
    </i>
    <i r="1">
      <x v="269"/>
    </i>
    <i r="1">
      <x v="293"/>
    </i>
    <i r="1">
      <x v="294"/>
    </i>
    <i r="1">
      <x v="295"/>
    </i>
    <i r="1">
      <x v="297"/>
    </i>
    <i r="1">
      <x v="300"/>
    </i>
    <i r="1">
      <x v="304"/>
    </i>
    <i r="1">
      <x v="316"/>
    </i>
    <i r="1">
      <x v="322"/>
    </i>
    <i r="1">
      <x v="330"/>
    </i>
    <i r="1">
      <x v="355"/>
    </i>
    <i r="1">
      <x v="368"/>
    </i>
    <i r="1">
      <x v="376"/>
    </i>
    <i r="1">
      <x v="392"/>
    </i>
    <i r="1">
      <x v="393"/>
    </i>
    <i>
      <x v="5"/>
    </i>
    <i r="1">
      <x/>
    </i>
    <i r="1">
      <x v="6"/>
    </i>
    <i r="1">
      <x v="8"/>
    </i>
    <i r="1">
      <x v="23"/>
    </i>
    <i r="1">
      <x v="31"/>
    </i>
    <i r="1">
      <x v="40"/>
    </i>
    <i r="1">
      <x v="48"/>
    </i>
    <i r="1">
      <x v="63"/>
    </i>
    <i r="1">
      <x v="67"/>
    </i>
    <i r="1">
      <x v="78"/>
    </i>
    <i r="1">
      <x v="107"/>
    </i>
    <i r="1">
      <x v="194"/>
    </i>
    <i r="1">
      <x v="200"/>
    </i>
    <i r="1">
      <x v="210"/>
    </i>
    <i r="1">
      <x v="215"/>
    </i>
    <i r="1">
      <x v="223"/>
    </i>
    <i r="1">
      <x v="230"/>
    </i>
    <i r="1">
      <x v="238"/>
    </i>
    <i r="1">
      <x v="265"/>
    </i>
    <i r="1">
      <x v="270"/>
    </i>
    <i r="1">
      <x v="318"/>
    </i>
    <i r="1">
      <x v="324"/>
    </i>
    <i r="1">
      <x v="329"/>
    </i>
    <i r="1">
      <x v="344"/>
    </i>
    <i r="1">
      <x v="350"/>
    </i>
    <i r="1">
      <x v="359"/>
    </i>
    <i r="1">
      <x v="362"/>
    </i>
    <i r="1">
      <x v="367"/>
    </i>
    <i r="1">
      <x v="373"/>
    </i>
    <i r="1">
      <x v="382"/>
    </i>
    <i r="1">
      <x v="386"/>
    </i>
    <i>
      <x v="6"/>
    </i>
    <i r="1">
      <x v="17"/>
    </i>
    <i r="1">
      <x v="22"/>
    </i>
    <i r="1">
      <x v="44"/>
    </i>
    <i r="1">
      <x v="55"/>
    </i>
    <i r="1">
      <x v="87"/>
    </i>
    <i r="1">
      <x v="104"/>
    </i>
    <i r="1">
      <x v="108"/>
    </i>
    <i r="1">
      <x v="119"/>
    </i>
    <i r="1">
      <x v="121"/>
    </i>
    <i r="1">
      <x v="158"/>
    </i>
    <i r="1">
      <x v="160"/>
    </i>
    <i r="1">
      <x v="162"/>
    </i>
    <i r="1">
      <x v="168"/>
    </i>
    <i r="1">
      <x v="187"/>
    </i>
    <i r="1">
      <x v="208"/>
    </i>
    <i r="1">
      <x v="218"/>
    </i>
    <i r="1">
      <x v="219"/>
    </i>
    <i r="1">
      <x v="221"/>
    </i>
    <i r="1">
      <x v="235"/>
    </i>
    <i r="1">
      <x v="268"/>
    </i>
    <i r="1">
      <x v="284"/>
    </i>
    <i r="1">
      <x v="285"/>
    </i>
    <i r="1">
      <x v="302"/>
    </i>
    <i r="1">
      <x v="303"/>
    </i>
    <i r="1">
      <x v="337"/>
    </i>
    <i r="1">
      <x v="343"/>
    </i>
    <i r="1">
      <x v="346"/>
    </i>
    <i r="1">
      <x v="354"/>
    </i>
    <i r="1">
      <x v="369"/>
    </i>
    <i r="1">
      <x v="375"/>
    </i>
    <i>
      <x v="7"/>
    </i>
    <i r="1">
      <x v="3"/>
    </i>
    <i r="1">
      <x v="11"/>
    </i>
    <i r="1">
      <x v="26"/>
    </i>
    <i r="1">
      <x v="45"/>
    </i>
    <i r="1">
      <x v="59"/>
    </i>
    <i r="1">
      <x v="91"/>
    </i>
    <i r="1">
      <x v="106"/>
    </i>
    <i r="1">
      <x v="110"/>
    </i>
    <i r="1">
      <x v="114"/>
    </i>
    <i r="1">
      <x v="126"/>
    </i>
    <i r="1">
      <x v="128"/>
    </i>
    <i r="1">
      <x v="130"/>
    </i>
    <i r="1">
      <x v="176"/>
    </i>
    <i r="1">
      <x v="180"/>
    </i>
    <i r="1">
      <x v="181"/>
    </i>
    <i r="1">
      <x v="213"/>
    </i>
    <i r="1">
      <x v="234"/>
    </i>
    <i r="1">
      <x v="244"/>
    </i>
    <i r="1">
      <x v="248"/>
    </i>
    <i r="1">
      <x v="261"/>
    </i>
    <i r="1">
      <x v="272"/>
    </i>
    <i r="1">
      <x v="283"/>
    </i>
    <i r="1">
      <x v="289"/>
    </i>
    <i r="1">
      <x v="319"/>
    </i>
    <i r="1">
      <x v="345"/>
    </i>
    <i r="1">
      <x v="358"/>
    </i>
    <i r="1">
      <x v="361"/>
    </i>
    <i r="1">
      <x v="372"/>
    </i>
    <i r="1">
      <x v="387"/>
    </i>
    <i r="1">
      <x v="389"/>
    </i>
    <i r="1">
      <x v="396"/>
    </i>
    <i>
      <x v="8"/>
    </i>
    <i r="1">
      <x v="2"/>
    </i>
    <i r="1">
      <x v="9"/>
    </i>
    <i r="1">
      <x v="28"/>
    </i>
    <i r="1">
      <x v="39"/>
    </i>
    <i r="1">
      <x v="54"/>
    </i>
    <i r="1">
      <x v="96"/>
    </i>
    <i r="1">
      <x v="116"/>
    </i>
    <i r="1">
      <x v="125"/>
    </i>
    <i r="1">
      <x v="131"/>
    </i>
    <i r="1">
      <x v="151"/>
    </i>
    <i r="1">
      <x v="152"/>
    </i>
    <i r="1">
      <x v="155"/>
    </i>
    <i r="1">
      <x v="165"/>
    </i>
    <i r="1">
      <x v="166"/>
    </i>
    <i r="1">
      <x v="169"/>
    </i>
    <i r="1">
      <x v="192"/>
    </i>
    <i r="1">
      <x v="207"/>
    </i>
    <i r="1">
      <x v="209"/>
    </i>
    <i r="1">
      <x v="226"/>
    </i>
    <i r="1">
      <x v="243"/>
    </i>
    <i r="1">
      <x v="274"/>
    </i>
    <i r="1">
      <x v="276"/>
    </i>
    <i r="1">
      <x v="286"/>
    </i>
    <i r="1">
      <x v="317"/>
    </i>
    <i r="1">
      <x v="336"/>
    </i>
    <i r="1">
      <x v="339"/>
    </i>
    <i r="1">
      <x v="365"/>
    </i>
    <i r="1">
      <x v="366"/>
    </i>
    <i r="1">
      <x v="383"/>
    </i>
    <i r="1">
      <x v="388"/>
    </i>
    <i r="1">
      <x v="397"/>
    </i>
    <i>
      <x v="9"/>
    </i>
    <i r="1">
      <x v="15"/>
    </i>
    <i r="1">
      <x v="21"/>
    </i>
    <i r="1">
      <x v="24"/>
    </i>
    <i r="1">
      <x v="32"/>
    </i>
    <i r="1">
      <x v="42"/>
    </i>
    <i r="1">
      <x v="46"/>
    </i>
    <i r="1">
      <x v="56"/>
    </i>
    <i r="1">
      <x v="83"/>
    </i>
    <i r="1">
      <x v="85"/>
    </i>
    <i r="1">
      <x v="86"/>
    </i>
    <i r="1">
      <x v="103"/>
    </i>
    <i r="1">
      <x v="113"/>
    </i>
    <i r="1">
      <x v="141"/>
    </i>
    <i r="1">
      <x v="153"/>
    </i>
    <i r="1">
      <x v="164"/>
    </i>
    <i r="1">
      <x v="183"/>
    </i>
    <i r="1">
      <x v="203"/>
    </i>
    <i r="1">
      <x v="242"/>
    </i>
    <i r="1">
      <x v="263"/>
    </i>
    <i r="1">
      <x v="292"/>
    </i>
    <i r="1">
      <x v="296"/>
    </i>
    <i r="1">
      <x v="299"/>
    </i>
    <i r="1">
      <x v="309"/>
    </i>
    <i r="1">
      <x v="310"/>
    </i>
    <i r="1">
      <x v="313"/>
    </i>
    <i r="1">
      <x v="340"/>
    </i>
    <i r="1">
      <x v="357"/>
    </i>
    <i r="1">
      <x v="360"/>
    </i>
    <i r="1">
      <x v="395"/>
    </i>
    <i r="1">
      <x v="398"/>
    </i>
    <i>
      <x v="10"/>
    </i>
    <i r="1">
      <x v="14"/>
    </i>
    <i r="1">
      <x v="19"/>
    </i>
    <i r="1">
      <x v="25"/>
    </i>
    <i r="1">
      <x v="37"/>
    </i>
    <i r="1">
      <x v="60"/>
    </i>
    <i r="1">
      <x v="65"/>
    </i>
    <i r="1">
      <x v="122"/>
    </i>
    <i r="1">
      <x v="134"/>
    </i>
    <i r="1">
      <x v="140"/>
    </i>
    <i r="1">
      <x v="144"/>
    </i>
    <i r="1">
      <x v="163"/>
    </i>
    <i r="1">
      <x v="167"/>
    </i>
    <i r="1">
      <x v="171"/>
    </i>
    <i r="1">
      <x v="177"/>
    </i>
    <i r="1">
      <x v="195"/>
    </i>
    <i r="1">
      <x v="198"/>
    </i>
    <i r="1">
      <x v="233"/>
    </i>
    <i r="1">
      <x v="252"/>
    </i>
    <i r="1">
      <x v="259"/>
    </i>
    <i r="1">
      <x v="271"/>
    </i>
    <i r="1">
      <x v="273"/>
    </i>
    <i r="1">
      <x v="279"/>
    </i>
    <i r="1">
      <x v="281"/>
    </i>
    <i r="1">
      <x v="308"/>
    </i>
    <i r="1">
      <x v="320"/>
    </i>
    <i r="1">
      <x v="333"/>
    </i>
    <i r="1">
      <x v="349"/>
    </i>
    <i r="1">
      <x v="356"/>
    </i>
    <i r="1">
      <x v="379"/>
    </i>
    <i r="1">
      <x v="384"/>
    </i>
    <i r="1">
      <x v="394"/>
    </i>
    <i>
      <x v="11"/>
    </i>
    <i r="1">
      <x v="1"/>
    </i>
    <i r="1">
      <x v="41"/>
    </i>
    <i r="1">
      <x v="51"/>
    </i>
    <i r="1">
      <x v="62"/>
    </i>
    <i r="1">
      <x v="71"/>
    </i>
    <i r="1">
      <x v="74"/>
    </i>
    <i r="1">
      <x v="81"/>
    </i>
    <i r="1">
      <x v="84"/>
    </i>
    <i r="1">
      <x v="95"/>
    </i>
    <i r="1">
      <x v="133"/>
    </i>
    <i r="1">
      <x v="159"/>
    </i>
    <i r="1">
      <x v="191"/>
    </i>
    <i r="1">
      <x v="199"/>
    </i>
    <i r="1">
      <x v="202"/>
    </i>
    <i r="1">
      <x v="231"/>
    </i>
    <i r="1">
      <x v="241"/>
    </i>
    <i r="1">
      <x v="260"/>
    </i>
    <i r="1">
      <x v="291"/>
    </i>
    <i r="1">
      <x v="306"/>
    </i>
    <i r="1">
      <x v="321"/>
    </i>
    <i r="1">
      <x v="325"/>
    </i>
    <i r="1">
      <x v="327"/>
    </i>
    <i r="1">
      <x v="331"/>
    </i>
    <i r="1">
      <x v="341"/>
    </i>
    <i r="1">
      <x v="347"/>
    </i>
    <i r="1">
      <x v="351"/>
    </i>
    <i r="1">
      <x v="352"/>
    </i>
    <i r="1">
      <x v="371"/>
    </i>
    <i r="1">
      <x v="380"/>
    </i>
    <i r="1">
      <x v="385"/>
    </i>
    <i>
      <x v="12"/>
    </i>
    <i r="1">
      <x v="10"/>
    </i>
    <i r="1">
      <x v="18"/>
    </i>
    <i r="1">
      <x v="35"/>
    </i>
    <i r="1">
      <x v="105"/>
    </i>
    <i r="1">
      <x v="117"/>
    </i>
    <i r="1">
      <x v="123"/>
    </i>
    <i r="1">
      <x v="127"/>
    </i>
    <i r="1">
      <x v="129"/>
    </i>
    <i r="1">
      <x v="136"/>
    </i>
    <i r="1">
      <x v="138"/>
    </i>
    <i r="1">
      <x v="149"/>
    </i>
    <i r="1">
      <x v="154"/>
    </i>
    <i r="1">
      <x v="156"/>
    </i>
    <i r="1">
      <x v="172"/>
    </i>
    <i r="1">
      <x v="182"/>
    </i>
    <i r="1">
      <x v="189"/>
    </i>
    <i r="1">
      <x v="190"/>
    </i>
    <i r="1">
      <x v="193"/>
    </i>
    <i r="1">
      <x v="211"/>
    </i>
    <i r="1">
      <x v="217"/>
    </i>
    <i r="1">
      <x v="220"/>
    </i>
    <i r="1">
      <x v="224"/>
    </i>
    <i r="1">
      <x v="227"/>
    </i>
    <i r="1">
      <x v="236"/>
    </i>
    <i r="1">
      <x v="240"/>
    </i>
    <i r="1">
      <x v="250"/>
    </i>
    <i r="1">
      <x v="254"/>
    </i>
    <i r="1">
      <x v="258"/>
    </i>
    <i r="1">
      <x v="266"/>
    </i>
    <i r="1">
      <x v="312"/>
    </i>
    <i r="1">
      <x v="381"/>
    </i>
    <i t="grand">
      <x/>
    </i>
  </rowItems>
  <colItems count="1">
    <i/>
  </colItems>
  <dataFields count="1"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8EF2-79AC-4759-A46A-BCEBBB2F2612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3" spans="1:2" x14ac:dyDescent="0.35">
      <c r="A3" s="9" t="s">
        <v>516</v>
      </c>
      <c r="B3" t="s">
        <v>518</v>
      </c>
    </row>
    <row r="4" spans="1:2" x14ac:dyDescent="0.35">
      <c r="A4" s="10" t="s">
        <v>19</v>
      </c>
      <c r="B4">
        <v>36895.26</v>
      </c>
    </row>
    <row r="5" spans="1:2" x14ac:dyDescent="0.35">
      <c r="A5" s="10" t="s">
        <v>43</v>
      </c>
      <c r="B5">
        <v>24631.949999999986</v>
      </c>
    </row>
    <row r="6" spans="1:2" x14ac:dyDescent="0.35">
      <c r="A6" s="10" t="s">
        <v>517</v>
      </c>
      <c r="B6">
        <v>61527.209999999992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1"/>
  <sheetViews>
    <sheetView tabSelected="1" zoomScale="55" zoomScaleNormal="55" workbookViewId="0">
      <selection activeCell="A382" sqref="A382"/>
    </sheetView>
  </sheetViews>
  <sheetFormatPr defaultRowHeight="14.5" x14ac:dyDescent="0.35"/>
  <cols>
    <col min="3" max="3" width="10.7265625" bestFit="1" customWidth="1"/>
    <col min="10" max="10" width="12.81640625" customWidth="1"/>
    <col min="11" max="11" width="14.36328125" customWidth="1"/>
    <col min="12" max="12" width="17.6328125" customWidth="1"/>
    <col min="13" max="13" width="18.453125" customWidth="1"/>
    <col min="16" max="16" width="67.81640625" customWidth="1"/>
  </cols>
  <sheetData>
    <row r="1" spans="1:21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6</v>
      </c>
      <c r="O1" s="3" t="s">
        <v>0</v>
      </c>
      <c r="P1" s="4" t="s">
        <v>12</v>
      </c>
    </row>
    <row r="2" spans="1:21" ht="14.25" customHeight="1" thickBot="1" x14ac:dyDescent="0.4">
      <c r="A2" s="1">
        <v>1</v>
      </c>
      <c r="B2" s="1">
        <v>100110</v>
      </c>
      <c r="C2" s="5">
        <v>39882</v>
      </c>
      <c r="D2" s="5" t="s">
        <v>13</v>
      </c>
      <c r="E2" s="1" t="s">
        <v>14</v>
      </c>
      <c r="F2" s="1" t="s">
        <v>15</v>
      </c>
      <c r="G2" s="2">
        <v>136.97</v>
      </c>
      <c r="H2" s="1" t="s">
        <v>16</v>
      </c>
      <c r="I2" s="1" t="s">
        <v>17</v>
      </c>
      <c r="J2" s="6" t="s">
        <v>18</v>
      </c>
      <c r="K2" s="1" t="s">
        <v>19</v>
      </c>
      <c r="L2" s="1" t="s">
        <v>20</v>
      </c>
      <c r="M2" s="2">
        <v>136.97</v>
      </c>
      <c r="O2" s="7">
        <v>1</v>
      </c>
      <c r="P2" s="8" t="s">
        <v>21</v>
      </c>
      <c r="R2" t="s">
        <v>22</v>
      </c>
      <c r="S2" t="s">
        <v>10</v>
      </c>
      <c r="T2" t="s">
        <v>8</v>
      </c>
      <c r="U2" t="s">
        <v>6</v>
      </c>
    </row>
    <row r="3" spans="1:21" ht="15.75" customHeight="1" thickBot="1" x14ac:dyDescent="0.4">
      <c r="A3" s="1">
        <v>2</v>
      </c>
      <c r="B3" s="1">
        <f t="shared" ref="B3:B66" si="0">B2+1</f>
        <v>100111</v>
      </c>
      <c r="C3" s="5">
        <v>39883</v>
      </c>
      <c r="D3" s="5" t="s">
        <v>23</v>
      </c>
      <c r="E3" s="1" t="s">
        <v>14</v>
      </c>
      <c r="F3" s="1" t="s">
        <v>15</v>
      </c>
      <c r="G3" s="2">
        <v>25.55</v>
      </c>
      <c r="H3" s="1" t="s">
        <v>24</v>
      </c>
      <c r="I3" s="1" t="s">
        <v>17</v>
      </c>
      <c r="J3" s="1" t="s">
        <v>25</v>
      </c>
      <c r="K3" s="1" t="s">
        <v>19</v>
      </c>
      <c r="L3" s="1" t="s">
        <v>26</v>
      </c>
      <c r="M3" s="2">
        <v>25.55</v>
      </c>
      <c r="O3" s="7">
        <v>2</v>
      </c>
      <c r="P3" s="8" t="s">
        <v>27</v>
      </c>
      <c r="R3" s="1" t="s">
        <v>28</v>
      </c>
      <c r="S3" t="str">
        <f>VLOOKUP(R3,$H:$K,4,0)</f>
        <v>Male</v>
      </c>
      <c r="T3" t="str">
        <f>VLOOKUP(R3,$H:$I,2,0)</f>
        <v>West</v>
      </c>
      <c r="U3">
        <f>VLOOKUP(R3,$H:$M,6,0)</f>
        <v>18.649999999999999</v>
      </c>
    </row>
    <row r="4" spans="1:21" ht="15.75" customHeight="1" thickBot="1" x14ac:dyDescent="0.4">
      <c r="A4" s="1">
        <v>3</v>
      </c>
      <c r="B4" s="1">
        <f t="shared" si="0"/>
        <v>100112</v>
      </c>
      <c r="C4" s="5">
        <v>39884</v>
      </c>
      <c r="D4" s="5" t="s">
        <v>29</v>
      </c>
      <c r="E4" s="1" t="s">
        <v>30</v>
      </c>
      <c r="F4" s="1" t="s">
        <v>31</v>
      </c>
      <c r="G4" s="2">
        <v>113.95</v>
      </c>
      <c r="H4" s="1" t="s">
        <v>32</v>
      </c>
      <c r="I4" s="1" t="s">
        <v>17</v>
      </c>
      <c r="J4" s="6" t="s">
        <v>18</v>
      </c>
      <c r="K4" s="1" t="s">
        <v>19</v>
      </c>
      <c r="L4" s="1" t="s">
        <v>33</v>
      </c>
      <c r="M4" s="2">
        <v>113.95</v>
      </c>
      <c r="O4" s="7">
        <v>3</v>
      </c>
      <c r="P4" s="8" t="s">
        <v>34</v>
      </c>
    </row>
    <row r="5" spans="1:21" ht="15" customHeight="1" thickBot="1" x14ac:dyDescent="0.4">
      <c r="A5" s="1">
        <v>4</v>
      </c>
      <c r="B5" s="1">
        <f t="shared" si="0"/>
        <v>100113</v>
      </c>
      <c r="C5" s="5">
        <v>39885</v>
      </c>
      <c r="D5" s="5" t="s">
        <v>35</v>
      </c>
      <c r="E5" s="1" t="s">
        <v>36</v>
      </c>
      <c r="F5" s="1" t="s">
        <v>31</v>
      </c>
      <c r="G5" s="2">
        <v>6.82</v>
      </c>
      <c r="H5" s="1" t="s">
        <v>37</v>
      </c>
      <c r="I5" s="1" t="s">
        <v>38</v>
      </c>
      <c r="J5" s="1" t="s">
        <v>18</v>
      </c>
      <c r="K5" s="1" t="s">
        <v>19</v>
      </c>
      <c r="L5" s="1" t="s">
        <v>39</v>
      </c>
      <c r="M5" s="2">
        <v>6.82</v>
      </c>
      <c r="O5" s="7">
        <v>4</v>
      </c>
      <c r="P5" s="8" t="s">
        <v>40</v>
      </c>
    </row>
    <row r="6" spans="1:21" ht="15" customHeight="1" thickBot="1" x14ac:dyDescent="0.4">
      <c r="A6" s="1">
        <v>5</v>
      </c>
      <c r="B6" s="1">
        <f t="shared" si="0"/>
        <v>100114</v>
      </c>
      <c r="C6" s="5">
        <v>39886</v>
      </c>
      <c r="D6" s="5" t="s">
        <v>41</v>
      </c>
      <c r="E6" s="1" t="s">
        <v>36</v>
      </c>
      <c r="F6" s="1" t="s">
        <v>31</v>
      </c>
      <c r="G6" s="2">
        <v>147.32</v>
      </c>
      <c r="H6" s="1" t="s">
        <v>42</v>
      </c>
      <c r="I6" s="1" t="s">
        <v>17</v>
      </c>
      <c r="J6" s="6" t="s">
        <v>25</v>
      </c>
      <c r="K6" s="1" t="s">
        <v>43</v>
      </c>
      <c r="L6" s="1" t="s">
        <v>44</v>
      </c>
      <c r="M6" s="2">
        <v>147.32</v>
      </c>
      <c r="O6" s="7">
        <v>5</v>
      </c>
      <c r="P6" s="8" t="s">
        <v>45</v>
      </c>
    </row>
    <row r="7" spans="1:21" ht="13.5" customHeight="1" thickBot="1" x14ac:dyDescent="0.4">
      <c r="A7" s="1">
        <v>6</v>
      </c>
      <c r="B7" s="1">
        <f t="shared" si="0"/>
        <v>100115</v>
      </c>
      <c r="C7" s="5">
        <v>39887</v>
      </c>
      <c r="D7" s="5" t="s">
        <v>46</v>
      </c>
      <c r="E7" s="1" t="s">
        <v>47</v>
      </c>
      <c r="F7" s="1" t="s">
        <v>31</v>
      </c>
      <c r="G7" s="2">
        <v>142.15</v>
      </c>
      <c r="H7" s="1" t="s">
        <v>48</v>
      </c>
      <c r="I7" s="1" t="s">
        <v>38</v>
      </c>
      <c r="J7" s="1" t="s">
        <v>18</v>
      </c>
      <c r="K7" s="1" t="s">
        <v>19</v>
      </c>
      <c r="L7" s="1" t="s">
        <v>49</v>
      </c>
      <c r="M7" s="2">
        <v>142.15</v>
      </c>
      <c r="O7" s="7">
        <v>6</v>
      </c>
      <c r="P7" s="8" t="s">
        <v>50</v>
      </c>
    </row>
    <row r="8" spans="1:21" ht="29.25" customHeight="1" thickBot="1" x14ac:dyDescent="0.4">
      <c r="A8" s="1">
        <v>7</v>
      </c>
      <c r="B8" s="1">
        <f t="shared" si="0"/>
        <v>100116</v>
      </c>
      <c r="C8" s="5">
        <v>39888</v>
      </c>
      <c r="D8" s="5" t="s">
        <v>51</v>
      </c>
      <c r="E8" s="1" t="s">
        <v>52</v>
      </c>
      <c r="F8" s="1" t="s">
        <v>53</v>
      </c>
      <c r="G8" s="2">
        <v>18.649999999999999</v>
      </c>
      <c r="H8" s="1" t="s">
        <v>28</v>
      </c>
      <c r="I8" s="1" t="s">
        <v>17</v>
      </c>
      <c r="J8" s="1" t="s">
        <v>25</v>
      </c>
      <c r="K8" s="1" t="s">
        <v>43</v>
      </c>
      <c r="L8" s="1" t="s">
        <v>54</v>
      </c>
      <c r="M8" s="2">
        <v>18.649999999999999</v>
      </c>
      <c r="O8" s="7">
        <v>7</v>
      </c>
      <c r="P8" s="8" t="s">
        <v>55</v>
      </c>
    </row>
    <row r="9" spans="1:21" ht="57.75" customHeight="1" thickBot="1" x14ac:dyDescent="0.4">
      <c r="A9" s="1">
        <v>8</v>
      </c>
      <c r="B9" s="1">
        <f t="shared" si="0"/>
        <v>100117</v>
      </c>
      <c r="C9" s="5">
        <v>39889</v>
      </c>
      <c r="D9" s="5" t="s">
        <v>56</v>
      </c>
      <c r="E9" s="1" t="s">
        <v>57</v>
      </c>
      <c r="F9" s="1" t="s">
        <v>53</v>
      </c>
      <c r="G9" s="2">
        <v>178.34</v>
      </c>
      <c r="H9" s="1" t="s">
        <v>58</v>
      </c>
      <c r="I9" s="1" t="s">
        <v>59</v>
      </c>
      <c r="J9" s="1" t="s">
        <v>18</v>
      </c>
      <c r="K9" s="1" t="s">
        <v>43</v>
      </c>
      <c r="L9" s="1" t="s">
        <v>60</v>
      </c>
      <c r="M9" s="2">
        <v>178.34</v>
      </c>
      <c r="O9" s="7">
        <v>8</v>
      </c>
      <c r="P9" s="8" t="s">
        <v>61</v>
      </c>
    </row>
    <row r="10" spans="1:21" ht="29.5" thickBot="1" x14ac:dyDescent="0.4">
      <c r="A10" s="1">
        <v>9</v>
      </c>
      <c r="B10" s="1">
        <f t="shared" si="0"/>
        <v>100118</v>
      </c>
      <c r="C10" s="5">
        <v>39890</v>
      </c>
      <c r="D10" s="5" t="s">
        <v>62</v>
      </c>
      <c r="E10" s="1" t="s">
        <v>47</v>
      </c>
      <c r="F10" s="1" t="s">
        <v>53</v>
      </c>
      <c r="G10" s="2">
        <v>25.83</v>
      </c>
      <c r="H10" s="1" t="s">
        <v>63</v>
      </c>
      <c r="I10" s="1" t="s">
        <v>17</v>
      </c>
      <c r="J10" s="1" t="s">
        <v>64</v>
      </c>
      <c r="K10" s="1" t="s">
        <v>43</v>
      </c>
      <c r="L10" s="1" t="s">
        <v>65</v>
      </c>
      <c r="M10" s="2">
        <v>25.83</v>
      </c>
      <c r="O10" s="7">
        <v>9</v>
      </c>
      <c r="P10" s="8" t="s">
        <v>66</v>
      </c>
    </row>
    <row r="11" spans="1:21" ht="15" thickBot="1" x14ac:dyDescent="0.4">
      <c r="A11" s="1">
        <v>10</v>
      </c>
      <c r="B11" s="1">
        <f t="shared" si="0"/>
        <v>100119</v>
      </c>
      <c r="C11" s="5">
        <v>39891</v>
      </c>
      <c r="D11" s="5" t="s">
        <v>67</v>
      </c>
      <c r="E11" s="1" t="s">
        <v>47</v>
      </c>
      <c r="F11" s="1" t="s">
        <v>15</v>
      </c>
      <c r="G11" s="2">
        <v>18.13</v>
      </c>
      <c r="H11" s="1" t="s">
        <v>68</v>
      </c>
      <c r="I11" s="1" t="s">
        <v>69</v>
      </c>
      <c r="J11" s="1" t="s">
        <v>25</v>
      </c>
      <c r="K11" s="1" t="s">
        <v>19</v>
      </c>
      <c r="L11" s="1" t="s">
        <v>70</v>
      </c>
      <c r="M11" s="2">
        <v>18.13</v>
      </c>
      <c r="O11" s="7"/>
      <c r="P11" s="8"/>
    </row>
    <row r="12" spans="1:21" x14ac:dyDescent="0.35">
      <c r="A12" s="1">
        <v>11</v>
      </c>
      <c r="B12" s="1">
        <f t="shared" si="0"/>
        <v>100120</v>
      </c>
      <c r="C12" s="5">
        <v>39892</v>
      </c>
      <c r="D12" s="5" t="s">
        <v>71</v>
      </c>
      <c r="E12" s="1" t="s">
        <v>14</v>
      </c>
      <c r="F12" s="1" t="s">
        <v>15</v>
      </c>
      <c r="G12" s="2">
        <v>54.52</v>
      </c>
      <c r="H12" s="1" t="s">
        <v>72</v>
      </c>
      <c r="I12" s="1" t="s">
        <v>38</v>
      </c>
      <c r="J12" s="6" t="s">
        <v>25</v>
      </c>
      <c r="K12" s="1" t="s">
        <v>19</v>
      </c>
      <c r="L12" s="1" t="s">
        <v>20</v>
      </c>
      <c r="M12" s="2">
        <v>54.52</v>
      </c>
    </row>
    <row r="13" spans="1:21" x14ac:dyDescent="0.35">
      <c r="A13" s="1">
        <v>12</v>
      </c>
      <c r="B13" s="1">
        <f t="shared" si="0"/>
        <v>100121</v>
      </c>
      <c r="C13" s="5">
        <v>39893</v>
      </c>
      <c r="D13" s="5" t="s">
        <v>73</v>
      </c>
      <c r="E13" s="1" t="s">
        <v>52</v>
      </c>
      <c r="F13" s="1" t="s">
        <v>31</v>
      </c>
      <c r="G13" s="2">
        <v>61.93</v>
      </c>
      <c r="H13" s="1" t="s">
        <v>74</v>
      </c>
      <c r="I13" s="1" t="s">
        <v>59</v>
      </c>
      <c r="J13" s="1" t="s">
        <v>18</v>
      </c>
      <c r="K13" s="1" t="s">
        <v>43</v>
      </c>
      <c r="L13" s="1" t="s">
        <v>75</v>
      </c>
      <c r="M13" s="2">
        <v>61.93</v>
      </c>
    </row>
    <row r="14" spans="1:21" x14ac:dyDescent="0.35">
      <c r="A14" s="1">
        <v>13</v>
      </c>
      <c r="B14" s="1">
        <f t="shared" si="0"/>
        <v>100122</v>
      </c>
      <c r="C14" s="5">
        <v>39894</v>
      </c>
      <c r="D14" s="5" t="s">
        <v>76</v>
      </c>
      <c r="E14" s="1" t="s">
        <v>52</v>
      </c>
      <c r="F14" s="1" t="s">
        <v>15</v>
      </c>
      <c r="G14" s="2">
        <v>147.68</v>
      </c>
      <c r="H14" s="1" t="s">
        <v>77</v>
      </c>
      <c r="I14" s="1" t="s">
        <v>38</v>
      </c>
      <c r="J14" s="6" t="s">
        <v>18</v>
      </c>
      <c r="K14" s="1" t="s">
        <v>43</v>
      </c>
      <c r="L14" s="1" t="s">
        <v>70</v>
      </c>
      <c r="M14" s="2">
        <v>147.68</v>
      </c>
    </row>
    <row r="15" spans="1:21" x14ac:dyDescent="0.35">
      <c r="A15" s="1">
        <v>14</v>
      </c>
      <c r="B15" s="1">
        <f t="shared" si="0"/>
        <v>100123</v>
      </c>
      <c r="C15" s="5">
        <v>39895</v>
      </c>
      <c r="D15" s="5" t="s">
        <v>78</v>
      </c>
      <c r="E15" s="1" t="s">
        <v>52</v>
      </c>
      <c r="F15" s="1" t="s">
        <v>31</v>
      </c>
      <c r="G15" s="2">
        <v>27.24</v>
      </c>
      <c r="H15" s="1" t="s">
        <v>79</v>
      </c>
      <c r="I15" s="1" t="s">
        <v>38</v>
      </c>
      <c r="J15" s="1" t="s">
        <v>25</v>
      </c>
      <c r="K15" s="1" t="s">
        <v>43</v>
      </c>
      <c r="L15" s="1" t="s">
        <v>80</v>
      </c>
      <c r="M15" s="2">
        <v>27.24</v>
      </c>
    </row>
    <row r="16" spans="1:21" x14ac:dyDescent="0.35">
      <c r="A16" s="1">
        <v>15</v>
      </c>
      <c r="B16" s="1">
        <f t="shared" si="0"/>
        <v>100124</v>
      </c>
      <c r="C16" s="5">
        <v>39896</v>
      </c>
      <c r="D16" s="5" t="s">
        <v>81</v>
      </c>
      <c r="E16" s="1" t="s">
        <v>47</v>
      </c>
      <c r="F16" s="1" t="s">
        <v>15</v>
      </c>
      <c r="G16" s="2">
        <v>46.18</v>
      </c>
      <c r="H16" s="1" t="s">
        <v>82</v>
      </c>
      <c r="I16" s="1" t="s">
        <v>17</v>
      </c>
      <c r="J16" s="1" t="s">
        <v>25</v>
      </c>
      <c r="K16" s="1" t="s">
        <v>19</v>
      </c>
      <c r="L16" s="1" t="s">
        <v>83</v>
      </c>
      <c r="M16" s="2">
        <v>46.18</v>
      </c>
    </row>
    <row r="17" spans="1:13" x14ac:dyDescent="0.35">
      <c r="A17" s="1">
        <v>16</v>
      </c>
      <c r="B17" s="1">
        <f t="shared" si="0"/>
        <v>100125</v>
      </c>
      <c r="C17" s="5">
        <v>39897</v>
      </c>
      <c r="D17" s="5" t="s">
        <v>84</v>
      </c>
      <c r="E17" s="1" t="s">
        <v>14</v>
      </c>
      <c r="F17" s="1" t="s">
        <v>31</v>
      </c>
      <c r="G17" s="2">
        <v>107.44</v>
      </c>
      <c r="H17" s="1" t="s">
        <v>85</v>
      </c>
      <c r="I17" s="1" t="s">
        <v>17</v>
      </c>
      <c r="J17" s="1" t="s">
        <v>18</v>
      </c>
      <c r="K17" s="1" t="s">
        <v>43</v>
      </c>
      <c r="L17" s="1" t="s">
        <v>86</v>
      </c>
      <c r="M17" s="2">
        <v>107.44</v>
      </c>
    </row>
    <row r="18" spans="1:13" x14ac:dyDescent="0.35">
      <c r="A18" s="1">
        <v>17</v>
      </c>
      <c r="B18" s="1">
        <f t="shared" si="0"/>
        <v>100126</v>
      </c>
      <c r="C18" s="5">
        <v>39898</v>
      </c>
      <c r="D18" s="5" t="s">
        <v>87</v>
      </c>
      <c r="E18" s="1" t="s">
        <v>30</v>
      </c>
      <c r="F18" s="1" t="s">
        <v>31</v>
      </c>
      <c r="G18" s="2">
        <v>96.53</v>
      </c>
      <c r="H18" s="1" t="s">
        <v>88</v>
      </c>
      <c r="I18" s="1" t="s">
        <v>59</v>
      </c>
      <c r="J18" s="6" t="s">
        <v>64</v>
      </c>
      <c r="K18" s="1" t="s">
        <v>19</v>
      </c>
      <c r="L18" s="1" t="s">
        <v>54</v>
      </c>
      <c r="M18" s="2">
        <v>96.53</v>
      </c>
    </row>
    <row r="19" spans="1:13" x14ac:dyDescent="0.35">
      <c r="A19" s="1">
        <v>18</v>
      </c>
      <c r="B19" s="1">
        <f t="shared" si="0"/>
        <v>100127</v>
      </c>
      <c r="C19" s="5">
        <v>39899</v>
      </c>
      <c r="D19" s="5" t="s">
        <v>89</v>
      </c>
      <c r="E19" s="1" t="s">
        <v>47</v>
      </c>
      <c r="F19" s="1" t="s">
        <v>31</v>
      </c>
      <c r="G19" s="2">
        <v>77.44</v>
      </c>
      <c r="H19" s="1" t="s">
        <v>90</v>
      </c>
      <c r="I19" s="1" t="s">
        <v>17</v>
      </c>
      <c r="J19" s="6" t="s">
        <v>18</v>
      </c>
      <c r="K19" s="1" t="s">
        <v>19</v>
      </c>
      <c r="L19" s="1" t="s">
        <v>65</v>
      </c>
      <c r="M19" s="2">
        <v>77.44</v>
      </c>
    </row>
    <row r="20" spans="1:13" x14ac:dyDescent="0.35">
      <c r="A20" s="1">
        <v>19</v>
      </c>
      <c r="B20" s="1">
        <f t="shared" si="0"/>
        <v>100128</v>
      </c>
      <c r="C20" s="5">
        <v>39900</v>
      </c>
      <c r="D20" s="5" t="s">
        <v>91</v>
      </c>
      <c r="E20" s="1" t="s">
        <v>30</v>
      </c>
      <c r="F20" s="1" t="s">
        <v>15</v>
      </c>
      <c r="G20" s="2">
        <v>15.19</v>
      </c>
      <c r="H20" s="1" t="s">
        <v>92</v>
      </c>
      <c r="I20" s="1" t="s">
        <v>59</v>
      </c>
      <c r="J20" s="1" t="s">
        <v>25</v>
      </c>
      <c r="K20" s="1" t="s">
        <v>43</v>
      </c>
      <c r="L20" s="1" t="s">
        <v>54</v>
      </c>
      <c r="M20" s="2">
        <v>15.19</v>
      </c>
    </row>
    <row r="21" spans="1:13" x14ac:dyDescent="0.35">
      <c r="A21" s="1">
        <v>20</v>
      </c>
      <c r="B21" s="1">
        <f t="shared" si="0"/>
        <v>100129</v>
      </c>
      <c r="C21" s="5">
        <v>39901</v>
      </c>
      <c r="D21" s="5" t="s">
        <v>93</v>
      </c>
      <c r="E21" s="1" t="s">
        <v>52</v>
      </c>
      <c r="F21" s="1" t="s">
        <v>31</v>
      </c>
      <c r="G21" s="2">
        <v>45.52</v>
      </c>
      <c r="H21" s="1" t="s">
        <v>94</v>
      </c>
      <c r="I21" s="1" t="s">
        <v>59</v>
      </c>
      <c r="J21" s="1" t="s">
        <v>64</v>
      </c>
      <c r="K21" s="1" t="s">
        <v>43</v>
      </c>
      <c r="L21" s="1" t="s">
        <v>95</v>
      </c>
      <c r="M21" s="2">
        <v>45.52</v>
      </c>
    </row>
    <row r="22" spans="1:13" x14ac:dyDescent="0.35">
      <c r="A22" s="1">
        <v>21</v>
      </c>
      <c r="B22" s="1">
        <f t="shared" si="0"/>
        <v>100130</v>
      </c>
      <c r="C22" s="5">
        <v>39902</v>
      </c>
      <c r="D22" s="5" t="s">
        <v>96</v>
      </c>
      <c r="E22" s="1" t="s">
        <v>36</v>
      </c>
      <c r="F22" s="1" t="s">
        <v>15</v>
      </c>
      <c r="G22" s="2">
        <v>157.05000000000001</v>
      </c>
      <c r="H22" s="1" t="s">
        <v>97</v>
      </c>
      <c r="I22" s="1" t="s">
        <v>17</v>
      </c>
      <c r="J22" s="1" t="s">
        <v>18</v>
      </c>
      <c r="K22" s="1" t="s">
        <v>43</v>
      </c>
      <c r="L22" s="1" t="s">
        <v>70</v>
      </c>
      <c r="M22" s="2">
        <v>157.05000000000001</v>
      </c>
    </row>
    <row r="23" spans="1:13" x14ac:dyDescent="0.35">
      <c r="A23" s="1">
        <v>22</v>
      </c>
      <c r="B23" s="1">
        <f t="shared" si="0"/>
        <v>100131</v>
      </c>
      <c r="C23" s="5">
        <v>39903</v>
      </c>
      <c r="D23" s="5" t="s">
        <v>98</v>
      </c>
      <c r="E23" s="1" t="s">
        <v>30</v>
      </c>
      <c r="F23" s="1" t="s">
        <v>31</v>
      </c>
      <c r="G23" s="2">
        <v>51.95</v>
      </c>
      <c r="H23" s="1" t="s">
        <v>99</v>
      </c>
      <c r="I23" s="1" t="s">
        <v>17</v>
      </c>
      <c r="J23" s="1" t="s">
        <v>18</v>
      </c>
      <c r="K23" s="1" t="s">
        <v>43</v>
      </c>
      <c r="L23" s="1" t="s">
        <v>65</v>
      </c>
      <c r="M23" s="2">
        <v>51.95</v>
      </c>
    </row>
    <row r="24" spans="1:13" x14ac:dyDescent="0.35">
      <c r="A24" s="1">
        <v>23</v>
      </c>
      <c r="B24" s="1">
        <f t="shared" si="0"/>
        <v>100132</v>
      </c>
      <c r="C24" s="5">
        <v>39904</v>
      </c>
      <c r="D24" s="5" t="s">
        <v>100</v>
      </c>
      <c r="E24" s="1" t="s">
        <v>57</v>
      </c>
      <c r="F24" s="1" t="s">
        <v>53</v>
      </c>
      <c r="G24" s="2">
        <v>429.98</v>
      </c>
      <c r="H24" s="1" t="s">
        <v>101</v>
      </c>
      <c r="I24" s="1" t="s">
        <v>17</v>
      </c>
      <c r="J24" s="6" t="s">
        <v>25</v>
      </c>
      <c r="K24" s="1" t="s">
        <v>19</v>
      </c>
      <c r="L24" s="1" t="s">
        <v>102</v>
      </c>
      <c r="M24" s="2">
        <v>429.98</v>
      </c>
    </row>
    <row r="25" spans="1:13" x14ac:dyDescent="0.35">
      <c r="A25" s="1">
        <v>24</v>
      </c>
      <c r="B25" s="1">
        <f t="shared" si="0"/>
        <v>100133</v>
      </c>
      <c r="C25" s="5">
        <v>39905</v>
      </c>
      <c r="D25" s="5" t="s">
        <v>103</v>
      </c>
      <c r="E25" s="1" t="s">
        <v>57</v>
      </c>
      <c r="F25" s="1" t="s">
        <v>31</v>
      </c>
      <c r="G25" s="2">
        <v>33.369999999999997</v>
      </c>
      <c r="H25" s="1" t="s">
        <v>104</v>
      </c>
      <c r="I25" s="1" t="s">
        <v>59</v>
      </c>
      <c r="J25" s="1" t="s">
        <v>18</v>
      </c>
      <c r="K25" s="1" t="s">
        <v>19</v>
      </c>
      <c r="L25" s="1" t="s">
        <v>49</v>
      </c>
      <c r="M25" s="2">
        <v>33.369999999999997</v>
      </c>
    </row>
    <row r="26" spans="1:13" x14ac:dyDescent="0.35">
      <c r="A26" s="1">
        <v>25</v>
      </c>
      <c r="B26" s="1">
        <f t="shared" si="0"/>
        <v>100134</v>
      </c>
      <c r="C26" s="5">
        <v>39906</v>
      </c>
      <c r="D26" s="5" t="s">
        <v>105</v>
      </c>
      <c r="E26" s="1" t="s">
        <v>14</v>
      </c>
      <c r="F26" s="1" t="s">
        <v>53</v>
      </c>
      <c r="G26" s="2">
        <v>71.84</v>
      </c>
      <c r="H26" s="1" t="s">
        <v>106</v>
      </c>
      <c r="I26" s="1" t="s">
        <v>17</v>
      </c>
      <c r="J26" s="1" t="s">
        <v>18</v>
      </c>
      <c r="K26" s="1" t="s">
        <v>43</v>
      </c>
      <c r="L26" s="1" t="s">
        <v>80</v>
      </c>
      <c r="M26" s="2">
        <v>71.84</v>
      </c>
    </row>
    <row r="27" spans="1:13" x14ac:dyDescent="0.35">
      <c r="A27" s="1">
        <v>26</v>
      </c>
      <c r="B27" s="1">
        <f t="shared" si="0"/>
        <v>100135</v>
      </c>
      <c r="C27" s="5">
        <v>39907</v>
      </c>
      <c r="D27" s="5" t="s">
        <v>107</v>
      </c>
      <c r="E27" s="1" t="s">
        <v>57</v>
      </c>
      <c r="F27" s="1" t="s">
        <v>15</v>
      </c>
      <c r="G27" s="2">
        <v>139.51</v>
      </c>
      <c r="H27" s="1" t="s">
        <v>108</v>
      </c>
      <c r="I27" s="1" t="s">
        <v>38</v>
      </c>
      <c r="J27" s="6" t="s">
        <v>25</v>
      </c>
      <c r="K27" s="1" t="s">
        <v>19</v>
      </c>
      <c r="L27" s="1" t="s">
        <v>109</v>
      </c>
      <c r="M27" s="2">
        <v>139.51</v>
      </c>
    </row>
    <row r="28" spans="1:13" x14ac:dyDescent="0.35">
      <c r="A28" s="1">
        <v>27</v>
      </c>
      <c r="B28" s="1">
        <f t="shared" si="0"/>
        <v>100136</v>
      </c>
      <c r="C28" s="5">
        <v>39908</v>
      </c>
      <c r="D28" s="5" t="s">
        <v>110</v>
      </c>
      <c r="E28" s="1" t="s">
        <v>36</v>
      </c>
      <c r="F28" s="1" t="s">
        <v>31</v>
      </c>
      <c r="G28" s="2">
        <v>78.459999999999994</v>
      </c>
      <c r="H28" s="1" t="s">
        <v>111</v>
      </c>
      <c r="I28" s="1" t="s">
        <v>59</v>
      </c>
      <c r="J28" s="1" t="s">
        <v>25</v>
      </c>
      <c r="K28" s="1" t="s">
        <v>43</v>
      </c>
      <c r="L28" s="1" t="s">
        <v>102</v>
      </c>
      <c r="M28" s="2">
        <v>78.459999999999994</v>
      </c>
    </row>
    <row r="29" spans="1:13" x14ac:dyDescent="0.35">
      <c r="A29" s="1">
        <v>28</v>
      </c>
      <c r="B29" s="1">
        <f t="shared" si="0"/>
        <v>100137</v>
      </c>
      <c r="C29" s="5">
        <v>39909</v>
      </c>
      <c r="D29" s="5" t="s">
        <v>112</v>
      </c>
      <c r="E29" s="1" t="s">
        <v>57</v>
      </c>
      <c r="F29" s="1" t="s">
        <v>53</v>
      </c>
      <c r="G29" s="2">
        <v>125.13</v>
      </c>
      <c r="H29" s="1" t="s">
        <v>113</v>
      </c>
      <c r="I29" s="1" t="s">
        <v>69</v>
      </c>
      <c r="J29" s="1" t="s">
        <v>25</v>
      </c>
      <c r="K29" s="1" t="s">
        <v>43</v>
      </c>
      <c r="L29" s="1" t="s">
        <v>80</v>
      </c>
      <c r="M29" s="2">
        <v>125.13</v>
      </c>
    </row>
    <row r="30" spans="1:13" x14ac:dyDescent="0.35">
      <c r="A30" s="1">
        <v>29</v>
      </c>
      <c r="B30" s="1">
        <f t="shared" si="0"/>
        <v>100138</v>
      </c>
      <c r="C30" s="5">
        <v>39910</v>
      </c>
      <c r="D30" s="5" t="s">
        <v>114</v>
      </c>
      <c r="E30" s="1" t="s">
        <v>14</v>
      </c>
      <c r="F30" s="1" t="s">
        <v>31</v>
      </c>
      <c r="G30" s="2">
        <v>14.76</v>
      </c>
      <c r="H30" s="1" t="s">
        <v>115</v>
      </c>
      <c r="I30" s="1" t="s">
        <v>69</v>
      </c>
      <c r="J30" s="1" t="s">
        <v>18</v>
      </c>
      <c r="K30" s="1" t="s">
        <v>43</v>
      </c>
      <c r="L30" s="1" t="s">
        <v>116</v>
      </c>
      <c r="M30" s="2">
        <v>14.76</v>
      </c>
    </row>
    <row r="31" spans="1:13" x14ac:dyDescent="0.35">
      <c r="A31" s="1">
        <v>30</v>
      </c>
      <c r="B31" s="1">
        <f t="shared" si="0"/>
        <v>100139</v>
      </c>
      <c r="C31" s="5">
        <v>39911</v>
      </c>
      <c r="D31" s="5" t="s">
        <v>117</v>
      </c>
      <c r="E31" s="1" t="s">
        <v>14</v>
      </c>
      <c r="F31" s="1" t="s">
        <v>31</v>
      </c>
      <c r="G31" s="2">
        <v>83.38</v>
      </c>
      <c r="H31" s="1" t="s">
        <v>118</v>
      </c>
      <c r="I31" s="1" t="s">
        <v>59</v>
      </c>
      <c r="J31" s="6" t="s">
        <v>64</v>
      </c>
      <c r="K31" s="1" t="s">
        <v>19</v>
      </c>
      <c r="L31" s="1" t="s">
        <v>102</v>
      </c>
      <c r="M31" s="2">
        <v>83.38</v>
      </c>
    </row>
    <row r="32" spans="1:13" x14ac:dyDescent="0.35">
      <c r="A32" s="1">
        <v>31</v>
      </c>
      <c r="B32" s="1">
        <f t="shared" si="0"/>
        <v>100140</v>
      </c>
      <c r="C32" s="5">
        <v>39912</v>
      </c>
      <c r="D32" s="5" t="s">
        <v>119</v>
      </c>
      <c r="E32" s="1" t="s">
        <v>57</v>
      </c>
      <c r="F32" s="1" t="s">
        <v>15</v>
      </c>
      <c r="G32" s="2">
        <v>104.91</v>
      </c>
      <c r="H32" s="1" t="s">
        <v>120</v>
      </c>
      <c r="I32" s="1" t="s">
        <v>17</v>
      </c>
      <c r="J32" s="1" t="s">
        <v>25</v>
      </c>
      <c r="K32" s="1" t="s">
        <v>19</v>
      </c>
      <c r="L32" s="1" t="s">
        <v>116</v>
      </c>
      <c r="M32" s="2">
        <v>104.91</v>
      </c>
    </row>
    <row r="33" spans="1:13" x14ac:dyDescent="0.35">
      <c r="A33" s="1">
        <v>32</v>
      </c>
      <c r="B33" s="1">
        <f t="shared" si="0"/>
        <v>100141</v>
      </c>
      <c r="C33" s="5">
        <v>39913</v>
      </c>
      <c r="D33" s="5" t="s">
        <v>121</v>
      </c>
      <c r="E33" s="1" t="s">
        <v>57</v>
      </c>
      <c r="F33" s="1" t="s">
        <v>31</v>
      </c>
      <c r="G33" s="2">
        <v>101.37</v>
      </c>
      <c r="H33" s="1" t="s">
        <v>122</v>
      </c>
      <c r="I33" s="1" t="s">
        <v>38</v>
      </c>
      <c r="J33" s="1" t="s">
        <v>18</v>
      </c>
      <c r="K33" s="1" t="s">
        <v>43</v>
      </c>
      <c r="L33" s="1" t="s">
        <v>65</v>
      </c>
      <c r="M33" s="2">
        <v>101.37</v>
      </c>
    </row>
    <row r="34" spans="1:13" x14ac:dyDescent="0.35">
      <c r="A34" s="1">
        <v>33</v>
      </c>
      <c r="B34" s="1">
        <f t="shared" si="0"/>
        <v>100142</v>
      </c>
      <c r="C34" s="5">
        <v>39914</v>
      </c>
      <c r="D34" s="5" t="s">
        <v>123</v>
      </c>
      <c r="E34" s="1" t="s">
        <v>47</v>
      </c>
      <c r="F34" s="1" t="s">
        <v>31</v>
      </c>
      <c r="G34" s="2">
        <v>53.16</v>
      </c>
      <c r="H34" s="1" t="s">
        <v>124</v>
      </c>
      <c r="I34" s="1" t="s">
        <v>38</v>
      </c>
      <c r="J34" s="1" t="s">
        <v>18</v>
      </c>
      <c r="K34" s="1" t="s">
        <v>19</v>
      </c>
      <c r="L34" s="1" t="s">
        <v>86</v>
      </c>
      <c r="M34" s="2">
        <v>53.16</v>
      </c>
    </row>
    <row r="35" spans="1:13" x14ac:dyDescent="0.35">
      <c r="A35" s="1">
        <v>34</v>
      </c>
      <c r="B35" s="1">
        <f t="shared" si="0"/>
        <v>100143</v>
      </c>
      <c r="C35" s="5">
        <v>39915</v>
      </c>
      <c r="D35" s="5" t="s">
        <v>125</v>
      </c>
      <c r="E35" s="1" t="s">
        <v>57</v>
      </c>
      <c r="F35" s="1" t="s">
        <v>53</v>
      </c>
      <c r="G35" s="2">
        <v>40.630000000000003</v>
      </c>
      <c r="H35" s="1" t="s">
        <v>126</v>
      </c>
      <c r="I35" s="1" t="s">
        <v>17</v>
      </c>
      <c r="J35" s="1" t="s">
        <v>18</v>
      </c>
      <c r="K35" s="1" t="s">
        <v>19</v>
      </c>
      <c r="L35" s="1" t="s">
        <v>127</v>
      </c>
      <c r="M35" s="2">
        <v>40.630000000000003</v>
      </c>
    </row>
    <row r="36" spans="1:13" x14ac:dyDescent="0.35">
      <c r="A36" s="1">
        <v>35</v>
      </c>
      <c r="B36" s="1">
        <f t="shared" si="0"/>
        <v>100144</v>
      </c>
      <c r="C36" s="5">
        <v>39916</v>
      </c>
      <c r="D36" s="5" t="s">
        <v>128</v>
      </c>
      <c r="E36" s="1" t="s">
        <v>30</v>
      </c>
      <c r="F36" s="1" t="s">
        <v>15</v>
      </c>
      <c r="G36" s="2">
        <v>286.41000000000003</v>
      </c>
      <c r="H36" s="1" t="s">
        <v>129</v>
      </c>
      <c r="I36" s="1" t="s">
        <v>17</v>
      </c>
      <c r="J36" s="1" t="s">
        <v>18</v>
      </c>
      <c r="K36" s="1" t="s">
        <v>19</v>
      </c>
      <c r="L36" s="1" t="s">
        <v>130</v>
      </c>
      <c r="M36" s="2">
        <v>286.41000000000003</v>
      </c>
    </row>
    <row r="37" spans="1:13" x14ac:dyDescent="0.35">
      <c r="A37" s="1">
        <v>36</v>
      </c>
      <c r="B37" s="1">
        <f t="shared" si="0"/>
        <v>100145</v>
      </c>
      <c r="C37" s="5">
        <v>39917</v>
      </c>
      <c r="D37" s="5" t="s">
        <v>131</v>
      </c>
      <c r="E37" s="1" t="s">
        <v>52</v>
      </c>
      <c r="F37" s="1" t="s">
        <v>31</v>
      </c>
      <c r="G37" s="2">
        <v>59.39</v>
      </c>
      <c r="H37" s="1" t="s">
        <v>132</v>
      </c>
      <c r="I37" s="1" t="s">
        <v>59</v>
      </c>
      <c r="J37" s="1" t="s">
        <v>25</v>
      </c>
      <c r="K37" s="1" t="s">
        <v>19</v>
      </c>
      <c r="L37" s="1" t="s">
        <v>116</v>
      </c>
      <c r="M37" s="2">
        <v>59.39</v>
      </c>
    </row>
    <row r="38" spans="1:13" x14ac:dyDescent="0.35">
      <c r="A38" s="1">
        <v>37</v>
      </c>
      <c r="B38" s="1">
        <f t="shared" si="0"/>
        <v>100146</v>
      </c>
      <c r="C38" s="5">
        <v>39918</v>
      </c>
      <c r="D38" s="5" t="s">
        <v>133</v>
      </c>
      <c r="E38" s="1" t="s">
        <v>52</v>
      </c>
      <c r="F38" s="1" t="s">
        <v>53</v>
      </c>
      <c r="G38" s="2">
        <v>185.45</v>
      </c>
      <c r="H38" s="1" t="s">
        <v>134</v>
      </c>
      <c r="I38" s="1" t="s">
        <v>38</v>
      </c>
      <c r="J38" s="1" t="s">
        <v>18</v>
      </c>
      <c r="K38" s="1" t="s">
        <v>43</v>
      </c>
      <c r="L38" s="1" t="s">
        <v>80</v>
      </c>
      <c r="M38" s="2">
        <v>185.45</v>
      </c>
    </row>
    <row r="39" spans="1:13" x14ac:dyDescent="0.35">
      <c r="A39" s="1">
        <v>38</v>
      </c>
      <c r="B39" s="1">
        <f t="shared" si="0"/>
        <v>100147</v>
      </c>
      <c r="C39" s="5">
        <v>39919</v>
      </c>
      <c r="D39" s="5" t="s">
        <v>135</v>
      </c>
      <c r="E39" s="1" t="s">
        <v>36</v>
      </c>
      <c r="F39" s="1" t="s">
        <v>15</v>
      </c>
      <c r="G39" s="2">
        <v>35.08</v>
      </c>
      <c r="H39" s="1" t="s">
        <v>136</v>
      </c>
      <c r="I39" s="1" t="s">
        <v>38</v>
      </c>
      <c r="J39" s="1" t="s">
        <v>25</v>
      </c>
      <c r="K39" s="1" t="s">
        <v>19</v>
      </c>
      <c r="L39" s="1" t="s">
        <v>39</v>
      </c>
      <c r="M39" s="2">
        <v>35.08</v>
      </c>
    </row>
    <row r="40" spans="1:13" x14ac:dyDescent="0.35">
      <c r="A40" s="1">
        <v>39</v>
      </c>
      <c r="B40" s="1">
        <f t="shared" si="0"/>
        <v>100148</v>
      </c>
      <c r="C40" s="5">
        <v>39920</v>
      </c>
      <c r="D40" s="5" t="s">
        <v>137</v>
      </c>
      <c r="E40" s="1" t="s">
        <v>47</v>
      </c>
      <c r="F40" s="1" t="s">
        <v>15</v>
      </c>
      <c r="G40" s="2">
        <v>91.62</v>
      </c>
      <c r="H40" s="1" t="s">
        <v>138</v>
      </c>
      <c r="I40" s="1" t="s">
        <v>69</v>
      </c>
      <c r="J40" s="6" t="s">
        <v>25</v>
      </c>
      <c r="K40" s="1" t="s">
        <v>43</v>
      </c>
      <c r="L40" s="1" t="s">
        <v>39</v>
      </c>
      <c r="M40" s="2">
        <v>91.62</v>
      </c>
    </row>
    <row r="41" spans="1:13" x14ac:dyDescent="0.35">
      <c r="A41" s="1">
        <v>40</v>
      </c>
      <c r="B41" s="1">
        <f t="shared" si="0"/>
        <v>100149</v>
      </c>
      <c r="C41" s="5">
        <v>39921</v>
      </c>
      <c r="D41" s="5" t="s">
        <v>139</v>
      </c>
      <c r="E41" s="1" t="s">
        <v>36</v>
      </c>
      <c r="F41" s="1" t="s">
        <v>15</v>
      </c>
      <c r="G41" s="2">
        <v>155.5</v>
      </c>
      <c r="H41" s="1" t="s">
        <v>140</v>
      </c>
      <c r="I41" s="1" t="s">
        <v>38</v>
      </c>
      <c r="J41" s="1" t="s">
        <v>64</v>
      </c>
      <c r="K41" s="1" t="s">
        <v>19</v>
      </c>
      <c r="L41" s="1" t="s">
        <v>65</v>
      </c>
      <c r="M41" s="2">
        <v>155.5</v>
      </c>
    </row>
    <row r="42" spans="1:13" x14ac:dyDescent="0.35">
      <c r="A42" s="1">
        <v>41</v>
      </c>
      <c r="B42" s="1">
        <f t="shared" si="0"/>
        <v>100150</v>
      </c>
      <c r="C42" s="5">
        <v>39922</v>
      </c>
      <c r="D42" s="5" t="s">
        <v>141</v>
      </c>
      <c r="E42" s="1" t="s">
        <v>47</v>
      </c>
      <c r="F42" s="1" t="s">
        <v>53</v>
      </c>
      <c r="G42" s="2">
        <v>20.89</v>
      </c>
      <c r="H42" s="1" t="s">
        <v>142</v>
      </c>
      <c r="I42" s="1" t="s">
        <v>17</v>
      </c>
      <c r="J42" s="1" t="s">
        <v>18</v>
      </c>
      <c r="K42" s="1" t="s">
        <v>43</v>
      </c>
      <c r="L42" s="1" t="s">
        <v>70</v>
      </c>
      <c r="M42" s="2">
        <v>20.89</v>
      </c>
    </row>
    <row r="43" spans="1:13" x14ac:dyDescent="0.35">
      <c r="A43" s="1">
        <v>42</v>
      </c>
      <c r="B43" s="1">
        <f t="shared" si="0"/>
        <v>100151</v>
      </c>
      <c r="C43" s="5">
        <v>39923</v>
      </c>
      <c r="D43" s="5" t="s">
        <v>143</v>
      </c>
      <c r="E43" s="1" t="s">
        <v>14</v>
      </c>
      <c r="F43" s="1" t="s">
        <v>53</v>
      </c>
      <c r="G43" s="2">
        <v>186.29</v>
      </c>
      <c r="H43" s="1" t="s">
        <v>144</v>
      </c>
      <c r="I43" s="1" t="s">
        <v>17</v>
      </c>
      <c r="J43" s="1" t="s">
        <v>25</v>
      </c>
      <c r="K43" s="1" t="s">
        <v>43</v>
      </c>
      <c r="L43" s="1" t="s">
        <v>145</v>
      </c>
      <c r="M43" s="2">
        <v>186.29</v>
      </c>
    </row>
    <row r="44" spans="1:13" x14ac:dyDescent="0.35">
      <c r="A44" s="1">
        <v>43</v>
      </c>
      <c r="B44" s="1">
        <f t="shared" si="0"/>
        <v>100152</v>
      </c>
      <c r="C44" s="5">
        <v>39924</v>
      </c>
      <c r="D44" s="5" t="s">
        <v>146</v>
      </c>
      <c r="E44" s="1" t="s">
        <v>14</v>
      </c>
      <c r="F44" s="1" t="s">
        <v>53</v>
      </c>
      <c r="G44" s="2">
        <v>42.22</v>
      </c>
      <c r="H44" s="1" t="s">
        <v>147</v>
      </c>
      <c r="I44" s="1" t="s">
        <v>17</v>
      </c>
      <c r="J44" s="1" t="s">
        <v>64</v>
      </c>
      <c r="K44" s="1" t="s">
        <v>19</v>
      </c>
      <c r="L44" s="1" t="s">
        <v>80</v>
      </c>
      <c r="M44" s="2">
        <v>42.22</v>
      </c>
    </row>
    <row r="45" spans="1:13" x14ac:dyDescent="0.35">
      <c r="A45" s="1">
        <v>44</v>
      </c>
      <c r="B45" s="1">
        <f t="shared" si="0"/>
        <v>100153</v>
      </c>
      <c r="C45" s="5">
        <v>39925</v>
      </c>
      <c r="D45" s="5" t="s">
        <v>148</v>
      </c>
      <c r="E45" s="1" t="s">
        <v>52</v>
      </c>
      <c r="F45" s="1" t="s">
        <v>53</v>
      </c>
      <c r="G45" s="2">
        <v>42.19</v>
      </c>
      <c r="H45" s="1" t="s">
        <v>149</v>
      </c>
      <c r="I45" s="1" t="s">
        <v>17</v>
      </c>
      <c r="J45" s="1" t="s">
        <v>18</v>
      </c>
      <c r="K45" s="1" t="s">
        <v>43</v>
      </c>
      <c r="L45" s="1" t="s">
        <v>102</v>
      </c>
      <c r="M45" s="2">
        <v>42.19</v>
      </c>
    </row>
    <row r="46" spans="1:13" x14ac:dyDescent="0.35">
      <c r="A46" s="1">
        <v>45</v>
      </c>
      <c r="B46" s="1">
        <f t="shared" si="0"/>
        <v>100154</v>
      </c>
      <c r="C46" s="5">
        <v>39926</v>
      </c>
      <c r="D46" s="5" t="s">
        <v>150</v>
      </c>
      <c r="E46" s="1" t="s">
        <v>30</v>
      </c>
      <c r="F46" s="1" t="s">
        <v>31</v>
      </c>
      <c r="G46" s="2">
        <v>47.86</v>
      </c>
      <c r="H46" s="1" t="s">
        <v>151</v>
      </c>
      <c r="I46" s="1" t="s">
        <v>69</v>
      </c>
      <c r="J46" s="1" t="s">
        <v>18</v>
      </c>
      <c r="K46" s="1" t="s">
        <v>19</v>
      </c>
      <c r="L46" s="1" t="s">
        <v>152</v>
      </c>
      <c r="M46" s="2">
        <v>47.86</v>
      </c>
    </row>
    <row r="47" spans="1:13" x14ac:dyDescent="0.35">
      <c r="A47" s="1">
        <v>46</v>
      </c>
      <c r="B47" s="1">
        <f t="shared" si="0"/>
        <v>100155</v>
      </c>
      <c r="C47" s="5">
        <v>39927</v>
      </c>
      <c r="D47" s="5" t="s">
        <v>153</v>
      </c>
      <c r="E47" s="1" t="s">
        <v>57</v>
      </c>
      <c r="F47" s="1" t="s">
        <v>15</v>
      </c>
      <c r="G47" s="2">
        <v>139.76</v>
      </c>
      <c r="H47" s="1" t="s">
        <v>154</v>
      </c>
      <c r="I47" s="1" t="s">
        <v>59</v>
      </c>
      <c r="J47" s="1" t="s">
        <v>25</v>
      </c>
      <c r="K47" s="1" t="s">
        <v>19</v>
      </c>
      <c r="L47" s="1" t="s">
        <v>65</v>
      </c>
      <c r="M47" s="2">
        <v>139.76</v>
      </c>
    </row>
    <row r="48" spans="1:13" x14ac:dyDescent="0.35">
      <c r="A48" s="1">
        <v>47</v>
      </c>
      <c r="B48" s="1">
        <f t="shared" si="0"/>
        <v>100156</v>
      </c>
      <c r="C48" s="5">
        <v>39928</v>
      </c>
      <c r="D48" s="5" t="s">
        <v>155</v>
      </c>
      <c r="E48" s="1" t="s">
        <v>57</v>
      </c>
      <c r="F48" s="1" t="s">
        <v>15</v>
      </c>
      <c r="G48" s="2">
        <v>186.42</v>
      </c>
      <c r="H48" s="1" t="s">
        <v>156</v>
      </c>
      <c r="I48" s="1" t="s">
        <v>38</v>
      </c>
      <c r="J48" s="1" t="s">
        <v>25</v>
      </c>
      <c r="K48" s="1" t="s">
        <v>19</v>
      </c>
      <c r="L48" s="1" t="s">
        <v>44</v>
      </c>
      <c r="M48" s="2">
        <v>186.42</v>
      </c>
    </row>
    <row r="49" spans="1:13" x14ac:dyDescent="0.35">
      <c r="A49" s="1">
        <v>48</v>
      </c>
      <c r="B49" s="1">
        <f t="shared" si="0"/>
        <v>100157</v>
      </c>
      <c r="C49" s="5">
        <v>39929</v>
      </c>
      <c r="D49" s="5" t="s">
        <v>157</v>
      </c>
      <c r="E49" s="1" t="s">
        <v>47</v>
      </c>
      <c r="F49" s="1" t="s">
        <v>31</v>
      </c>
      <c r="G49" s="2">
        <v>54.08</v>
      </c>
      <c r="H49" s="1" t="s">
        <v>158</v>
      </c>
      <c r="I49" s="1" t="s">
        <v>59</v>
      </c>
      <c r="J49" s="1" t="s">
        <v>25</v>
      </c>
      <c r="K49" s="1" t="s">
        <v>19</v>
      </c>
      <c r="L49" s="1" t="s">
        <v>152</v>
      </c>
      <c r="M49" s="2">
        <v>54.08</v>
      </c>
    </row>
    <row r="50" spans="1:13" x14ac:dyDescent="0.35">
      <c r="A50" s="1">
        <v>49</v>
      </c>
      <c r="B50" s="1">
        <f t="shared" si="0"/>
        <v>100158</v>
      </c>
      <c r="C50" s="5">
        <v>39930</v>
      </c>
      <c r="D50" s="5" t="s">
        <v>159</v>
      </c>
      <c r="E50" s="1" t="s">
        <v>30</v>
      </c>
      <c r="F50" s="1" t="s">
        <v>31</v>
      </c>
      <c r="G50" s="2">
        <v>84.98</v>
      </c>
      <c r="H50" s="1" t="s">
        <v>160</v>
      </c>
      <c r="I50" s="1" t="s">
        <v>17</v>
      </c>
      <c r="J50" s="1" t="s">
        <v>25</v>
      </c>
      <c r="K50" s="1" t="s">
        <v>19</v>
      </c>
      <c r="L50" s="1" t="s">
        <v>161</v>
      </c>
      <c r="M50" s="2">
        <v>84.98</v>
      </c>
    </row>
    <row r="51" spans="1:13" x14ac:dyDescent="0.35">
      <c r="A51" s="1">
        <v>50</v>
      </c>
      <c r="B51" s="1">
        <f t="shared" si="0"/>
        <v>100159</v>
      </c>
      <c r="C51" s="5">
        <v>39931</v>
      </c>
      <c r="D51" s="5" t="s">
        <v>162</v>
      </c>
      <c r="E51" s="1" t="s">
        <v>52</v>
      </c>
      <c r="F51" s="1" t="s">
        <v>31</v>
      </c>
      <c r="G51" s="2">
        <v>27.13</v>
      </c>
      <c r="H51" s="1" t="s">
        <v>163</v>
      </c>
      <c r="I51" s="1" t="s">
        <v>59</v>
      </c>
      <c r="J51" s="1" t="s">
        <v>64</v>
      </c>
      <c r="K51" s="1" t="s">
        <v>19</v>
      </c>
      <c r="L51" s="1" t="s">
        <v>26</v>
      </c>
      <c r="M51" s="2">
        <v>27.13</v>
      </c>
    </row>
    <row r="52" spans="1:13" x14ac:dyDescent="0.35">
      <c r="A52" s="1">
        <v>51</v>
      </c>
      <c r="B52" s="1">
        <f t="shared" si="0"/>
        <v>100160</v>
      </c>
      <c r="C52" s="5">
        <v>39932</v>
      </c>
      <c r="D52" s="5" t="s">
        <v>164</v>
      </c>
      <c r="E52" s="1" t="s">
        <v>36</v>
      </c>
      <c r="F52" s="1" t="s">
        <v>15</v>
      </c>
      <c r="G52" s="2">
        <v>54.7</v>
      </c>
      <c r="H52" s="1" t="s">
        <v>16</v>
      </c>
      <c r="I52" s="1" t="s">
        <v>17</v>
      </c>
      <c r="J52" s="1" t="s">
        <v>25</v>
      </c>
      <c r="K52" s="1" t="s">
        <v>19</v>
      </c>
      <c r="L52" s="1" t="s">
        <v>49</v>
      </c>
      <c r="M52" s="2">
        <v>54.7</v>
      </c>
    </row>
    <row r="53" spans="1:13" x14ac:dyDescent="0.35">
      <c r="A53" s="1">
        <v>52</v>
      </c>
      <c r="B53" s="1">
        <f t="shared" si="0"/>
        <v>100161</v>
      </c>
      <c r="C53" s="5">
        <v>39933</v>
      </c>
      <c r="D53" s="5" t="s">
        <v>165</v>
      </c>
      <c r="E53" s="1" t="s">
        <v>47</v>
      </c>
      <c r="F53" s="1" t="s">
        <v>31</v>
      </c>
      <c r="G53" s="2">
        <v>229.54</v>
      </c>
      <c r="H53" s="1" t="s">
        <v>24</v>
      </c>
      <c r="I53" s="1" t="s">
        <v>59</v>
      </c>
      <c r="J53" s="1" t="s">
        <v>25</v>
      </c>
      <c r="K53" s="1" t="s">
        <v>19</v>
      </c>
      <c r="L53" s="1" t="s">
        <v>95</v>
      </c>
      <c r="M53" s="2">
        <v>229.54</v>
      </c>
    </row>
    <row r="54" spans="1:13" x14ac:dyDescent="0.35">
      <c r="A54" s="1">
        <v>53</v>
      </c>
      <c r="B54" s="1">
        <f t="shared" si="0"/>
        <v>100162</v>
      </c>
      <c r="C54" s="5">
        <v>39934</v>
      </c>
      <c r="D54" s="5" t="s">
        <v>166</v>
      </c>
      <c r="E54" s="1" t="s">
        <v>36</v>
      </c>
      <c r="F54" s="1" t="s">
        <v>53</v>
      </c>
      <c r="G54" s="2">
        <v>124.21</v>
      </c>
      <c r="H54" s="1" t="s">
        <v>32</v>
      </c>
      <c r="I54" s="1" t="s">
        <v>17</v>
      </c>
      <c r="J54" s="1" t="s">
        <v>64</v>
      </c>
      <c r="K54" s="1" t="s">
        <v>43</v>
      </c>
      <c r="L54" s="1" t="s">
        <v>167</v>
      </c>
      <c r="M54" s="2">
        <v>124.21</v>
      </c>
    </row>
    <row r="55" spans="1:13" x14ac:dyDescent="0.35">
      <c r="A55" s="1">
        <v>54</v>
      </c>
      <c r="B55" s="1">
        <f t="shared" si="0"/>
        <v>100163</v>
      </c>
      <c r="C55" s="5">
        <v>39935</v>
      </c>
      <c r="D55" s="5" t="s">
        <v>168</v>
      </c>
      <c r="E55" s="1" t="s">
        <v>30</v>
      </c>
      <c r="F55" s="1" t="s">
        <v>15</v>
      </c>
      <c r="G55" s="2">
        <v>26.39</v>
      </c>
      <c r="H55" s="1" t="s">
        <v>37</v>
      </c>
      <c r="I55" s="1" t="s">
        <v>17</v>
      </c>
      <c r="J55" s="1" t="s">
        <v>18</v>
      </c>
      <c r="K55" s="1" t="s">
        <v>19</v>
      </c>
      <c r="L55" s="1" t="s">
        <v>65</v>
      </c>
      <c r="M55" s="2">
        <v>26.39</v>
      </c>
    </row>
    <row r="56" spans="1:13" x14ac:dyDescent="0.35">
      <c r="A56" s="1">
        <v>55</v>
      </c>
      <c r="B56" s="1">
        <f t="shared" si="0"/>
        <v>100164</v>
      </c>
      <c r="C56" s="5">
        <v>39936</v>
      </c>
      <c r="D56" s="5" t="s">
        <v>169</v>
      </c>
      <c r="E56" s="1" t="s">
        <v>14</v>
      </c>
      <c r="F56" s="1" t="s">
        <v>15</v>
      </c>
      <c r="G56" s="2">
        <v>106.97</v>
      </c>
      <c r="H56" s="1" t="s">
        <v>42</v>
      </c>
      <c r="I56" s="1" t="s">
        <v>17</v>
      </c>
      <c r="J56" s="1" t="s">
        <v>25</v>
      </c>
      <c r="K56" s="1" t="s">
        <v>19</v>
      </c>
      <c r="L56" s="1" t="s">
        <v>65</v>
      </c>
      <c r="M56" s="2">
        <v>106.97</v>
      </c>
    </row>
    <row r="57" spans="1:13" x14ac:dyDescent="0.35">
      <c r="A57" s="1">
        <v>56</v>
      </c>
      <c r="B57" s="1">
        <f t="shared" si="0"/>
        <v>100165</v>
      </c>
      <c r="C57" s="5">
        <v>39937</v>
      </c>
      <c r="D57" s="5" t="s">
        <v>170</v>
      </c>
      <c r="E57" s="1" t="s">
        <v>47</v>
      </c>
      <c r="F57" s="1" t="s">
        <v>31</v>
      </c>
      <c r="G57" s="2">
        <v>377.18</v>
      </c>
      <c r="H57" s="1" t="s">
        <v>48</v>
      </c>
      <c r="I57" s="1" t="s">
        <v>17</v>
      </c>
      <c r="J57" s="6" t="s">
        <v>64</v>
      </c>
      <c r="K57" s="1" t="s">
        <v>19</v>
      </c>
      <c r="L57" s="1" t="s">
        <v>127</v>
      </c>
      <c r="M57" s="2">
        <v>377.18</v>
      </c>
    </row>
    <row r="58" spans="1:13" x14ac:dyDescent="0.35">
      <c r="A58" s="1">
        <v>57</v>
      </c>
      <c r="B58" s="1">
        <f t="shared" si="0"/>
        <v>100166</v>
      </c>
      <c r="C58" s="5">
        <v>39938</v>
      </c>
      <c r="D58" s="5" t="s">
        <v>171</v>
      </c>
      <c r="E58" s="1" t="s">
        <v>14</v>
      </c>
      <c r="F58" s="1" t="s">
        <v>15</v>
      </c>
      <c r="G58" s="2">
        <v>24.31</v>
      </c>
      <c r="H58" s="1" t="s">
        <v>28</v>
      </c>
      <c r="I58" s="1" t="s">
        <v>38</v>
      </c>
      <c r="J58" s="1" t="s">
        <v>25</v>
      </c>
      <c r="K58" s="1" t="s">
        <v>19</v>
      </c>
      <c r="L58" s="1" t="s">
        <v>116</v>
      </c>
      <c r="M58" s="2">
        <v>24.31</v>
      </c>
    </row>
    <row r="59" spans="1:13" x14ac:dyDescent="0.35">
      <c r="A59" s="1">
        <v>58</v>
      </c>
      <c r="B59" s="1">
        <f t="shared" si="0"/>
        <v>100167</v>
      </c>
      <c r="C59" s="5">
        <v>39939</v>
      </c>
      <c r="D59" s="5" t="s">
        <v>172</v>
      </c>
      <c r="E59" s="1" t="s">
        <v>14</v>
      </c>
      <c r="F59" s="1" t="s">
        <v>31</v>
      </c>
      <c r="G59" s="2">
        <v>34.47</v>
      </c>
      <c r="H59" s="1" t="s">
        <v>58</v>
      </c>
      <c r="I59" s="1" t="s">
        <v>59</v>
      </c>
      <c r="J59" s="1" t="s">
        <v>25</v>
      </c>
      <c r="K59" s="1" t="s">
        <v>19</v>
      </c>
      <c r="L59" s="1" t="s">
        <v>95</v>
      </c>
      <c r="M59" s="2">
        <v>34.47</v>
      </c>
    </row>
    <row r="60" spans="1:13" x14ac:dyDescent="0.35">
      <c r="A60" s="1">
        <v>59</v>
      </c>
      <c r="B60" s="1">
        <f t="shared" si="0"/>
        <v>100168</v>
      </c>
      <c r="C60" s="5">
        <v>39940</v>
      </c>
      <c r="D60" s="5" t="s">
        <v>173</v>
      </c>
      <c r="E60" s="1" t="s">
        <v>52</v>
      </c>
      <c r="F60" s="1" t="s">
        <v>31</v>
      </c>
      <c r="G60" s="2">
        <v>106.19</v>
      </c>
      <c r="H60" s="1" t="s">
        <v>63</v>
      </c>
      <c r="I60" s="1" t="s">
        <v>17</v>
      </c>
      <c r="J60" s="6" t="s">
        <v>25</v>
      </c>
      <c r="K60" s="1" t="s">
        <v>43</v>
      </c>
      <c r="L60" s="1" t="s">
        <v>26</v>
      </c>
      <c r="M60" s="2">
        <v>106.19</v>
      </c>
    </row>
    <row r="61" spans="1:13" x14ac:dyDescent="0.35">
      <c r="A61" s="1">
        <v>60</v>
      </c>
      <c r="B61" s="1">
        <f t="shared" si="0"/>
        <v>100169</v>
      </c>
      <c r="C61" s="5">
        <v>39941</v>
      </c>
      <c r="D61" s="5" t="s">
        <v>174</v>
      </c>
      <c r="E61" s="1" t="s">
        <v>14</v>
      </c>
      <c r="F61" s="1" t="s">
        <v>53</v>
      </c>
      <c r="G61" s="2">
        <v>55.3</v>
      </c>
      <c r="H61" s="1" t="s">
        <v>68</v>
      </c>
      <c r="I61" s="1" t="s">
        <v>38</v>
      </c>
      <c r="J61" s="1" t="s">
        <v>18</v>
      </c>
      <c r="K61" s="1" t="s">
        <v>43</v>
      </c>
      <c r="L61" s="1" t="s">
        <v>95</v>
      </c>
      <c r="M61" s="2">
        <v>55.3</v>
      </c>
    </row>
    <row r="62" spans="1:13" x14ac:dyDescent="0.35">
      <c r="A62" s="1">
        <v>61</v>
      </c>
      <c r="B62" s="1">
        <f t="shared" si="0"/>
        <v>100170</v>
      </c>
      <c r="C62" s="5">
        <v>39942</v>
      </c>
      <c r="D62" s="5" t="s">
        <v>175</v>
      </c>
      <c r="E62" s="1" t="s">
        <v>52</v>
      </c>
      <c r="F62" s="1" t="s">
        <v>15</v>
      </c>
      <c r="G62" s="2">
        <v>82.98</v>
      </c>
      <c r="H62" s="1" t="s">
        <v>72</v>
      </c>
      <c r="I62" s="1" t="s">
        <v>38</v>
      </c>
      <c r="J62" s="1" t="s">
        <v>18</v>
      </c>
      <c r="K62" s="1" t="s">
        <v>19</v>
      </c>
      <c r="L62" s="1" t="s">
        <v>167</v>
      </c>
      <c r="M62" s="2">
        <v>82.98</v>
      </c>
    </row>
    <row r="63" spans="1:13" x14ac:dyDescent="0.35">
      <c r="A63" s="1">
        <v>62</v>
      </c>
      <c r="B63" s="1">
        <f t="shared" si="0"/>
        <v>100171</v>
      </c>
      <c r="C63" s="5">
        <v>39943</v>
      </c>
      <c r="D63" s="5" t="s">
        <v>176</v>
      </c>
      <c r="E63" s="1" t="s">
        <v>52</v>
      </c>
      <c r="F63" s="1" t="s">
        <v>15</v>
      </c>
      <c r="G63" s="2">
        <v>101.79</v>
      </c>
      <c r="H63" s="1" t="s">
        <v>74</v>
      </c>
      <c r="I63" s="1" t="s">
        <v>38</v>
      </c>
      <c r="J63" s="1" t="s">
        <v>64</v>
      </c>
      <c r="K63" s="1" t="s">
        <v>43</v>
      </c>
      <c r="L63" s="1" t="s">
        <v>127</v>
      </c>
      <c r="M63" s="2">
        <v>101.79</v>
      </c>
    </row>
    <row r="64" spans="1:13" x14ac:dyDescent="0.35">
      <c r="A64" s="1">
        <v>63</v>
      </c>
      <c r="B64" s="1">
        <f t="shared" si="0"/>
        <v>100172</v>
      </c>
      <c r="C64" s="5">
        <v>39944</v>
      </c>
      <c r="D64" s="5" t="s">
        <v>177</v>
      </c>
      <c r="E64" s="1" t="s">
        <v>47</v>
      </c>
      <c r="F64" s="1" t="s">
        <v>15</v>
      </c>
      <c r="G64" s="2">
        <v>99.28</v>
      </c>
      <c r="H64" s="1" t="s">
        <v>77</v>
      </c>
      <c r="I64" s="1" t="s">
        <v>69</v>
      </c>
      <c r="J64" s="1" t="s">
        <v>25</v>
      </c>
      <c r="K64" s="1" t="s">
        <v>43</v>
      </c>
      <c r="L64" s="1" t="s">
        <v>178</v>
      </c>
      <c r="M64" s="2">
        <v>99.28</v>
      </c>
    </row>
    <row r="65" spans="1:13" x14ac:dyDescent="0.35">
      <c r="A65" s="1">
        <v>64</v>
      </c>
      <c r="B65" s="1">
        <f t="shared" si="0"/>
        <v>100173</v>
      </c>
      <c r="C65" s="5">
        <v>39945</v>
      </c>
      <c r="D65" s="5" t="s">
        <v>179</v>
      </c>
      <c r="E65" s="1" t="s">
        <v>57</v>
      </c>
      <c r="F65" s="1" t="s">
        <v>15</v>
      </c>
      <c r="G65" s="2">
        <v>100.09</v>
      </c>
      <c r="H65" s="1" t="s">
        <v>79</v>
      </c>
      <c r="I65" s="1" t="s">
        <v>38</v>
      </c>
      <c r="J65" s="1" t="s">
        <v>25</v>
      </c>
      <c r="K65" s="1" t="s">
        <v>19</v>
      </c>
      <c r="L65" s="1" t="s">
        <v>102</v>
      </c>
      <c r="M65" s="2">
        <v>100.09</v>
      </c>
    </row>
    <row r="66" spans="1:13" x14ac:dyDescent="0.35">
      <c r="A66" s="1">
        <v>65</v>
      </c>
      <c r="B66" s="1">
        <f t="shared" si="0"/>
        <v>100174</v>
      </c>
      <c r="C66" s="5">
        <v>39946</v>
      </c>
      <c r="D66" s="5" t="s">
        <v>180</v>
      </c>
      <c r="E66" s="1" t="s">
        <v>36</v>
      </c>
      <c r="F66" s="1" t="s">
        <v>31</v>
      </c>
      <c r="G66" s="2">
        <v>88.91</v>
      </c>
      <c r="H66" s="1" t="s">
        <v>82</v>
      </c>
      <c r="I66" s="1" t="s">
        <v>38</v>
      </c>
      <c r="J66" s="1" t="s">
        <v>64</v>
      </c>
      <c r="K66" s="1" t="s">
        <v>19</v>
      </c>
      <c r="L66" s="1" t="s">
        <v>127</v>
      </c>
      <c r="M66" s="2">
        <v>88.91</v>
      </c>
    </row>
    <row r="67" spans="1:13" x14ac:dyDescent="0.35">
      <c r="A67" s="1">
        <v>66</v>
      </c>
      <c r="B67" s="1">
        <f t="shared" ref="B67:B130" si="1">B66+1</f>
        <v>100175</v>
      </c>
      <c r="C67" s="5">
        <v>39947</v>
      </c>
      <c r="D67" s="5" t="s">
        <v>181</v>
      </c>
      <c r="E67" s="1" t="s">
        <v>14</v>
      </c>
      <c r="F67" s="1" t="s">
        <v>31</v>
      </c>
      <c r="G67" s="2">
        <v>62.58</v>
      </c>
      <c r="H67" s="1" t="s">
        <v>85</v>
      </c>
      <c r="I67" s="1" t="s">
        <v>69</v>
      </c>
      <c r="J67" s="1" t="s">
        <v>64</v>
      </c>
      <c r="K67" s="1" t="s">
        <v>43</v>
      </c>
      <c r="L67" s="1" t="s">
        <v>70</v>
      </c>
      <c r="M67" s="2">
        <v>62.58</v>
      </c>
    </row>
    <row r="68" spans="1:13" x14ac:dyDescent="0.35">
      <c r="A68" s="1">
        <v>67</v>
      </c>
      <c r="B68" s="1">
        <f t="shared" si="1"/>
        <v>100176</v>
      </c>
      <c r="C68" s="5">
        <v>39948</v>
      </c>
      <c r="D68" s="5" t="s">
        <v>182</v>
      </c>
      <c r="E68" s="1" t="s">
        <v>47</v>
      </c>
      <c r="F68" s="1" t="s">
        <v>31</v>
      </c>
      <c r="G68" s="2">
        <v>28.87</v>
      </c>
      <c r="H68" s="1" t="s">
        <v>88</v>
      </c>
      <c r="I68" s="1" t="s">
        <v>59</v>
      </c>
      <c r="J68" s="1" t="s">
        <v>18</v>
      </c>
      <c r="K68" s="1" t="s">
        <v>19</v>
      </c>
      <c r="L68" s="1" t="s">
        <v>49</v>
      </c>
      <c r="M68" s="2">
        <v>28.87</v>
      </c>
    </row>
    <row r="69" spans="1:13" x14ac:dyDescent="0.35">
      <c r="A69" s="1">
        <v>68</v>
      </c>
      <c r="B69" s="1">
        <f t="shared" si="1"/>
        <v>100177</v>
      </c>
      <c r="C69" s="5">
        <v>39949</v>
      </c>
      <c r="D69" s="5" t="s">
        <v>183</v>
      </c>
      <c r="E69" s="1" t="s">
        <v>14</v>
      </c>
      <c r="F69" s="1" t="s">
        <v>31</v>
      </c>
      <c r="G69" s="2">
        <v>141.29</v>
      </c>
      <c r="H69" s="1" t="s">
        <v>90</v>
      </c>
      <c r="I69" s="1" t="s">
        <v>69</v>
      </c>
      <c r="J69" s="6" t="s">
        <v>18</v>
      </c>
      <c r="K69" s="1" t="s">
        <v>43</v>
      </c>
      <c r="L69" s="1" t="s">
        <v>44</v>
      </c>
      <c r="M69" s="2">
        <v>141.29</v>
      </c>
    </row>
    <row r="70" spans="1:13" x14ac:dyDescent="0.35">
      <c r="A70" s="1">
        <v>69</v>
      </c>
      <c r="B70" s="1">
        <f t="shared" si="1"/>
        <v>100178</v>
      </c>
      <c r="C70" s="5">
        <v>39950</v>
      </c>
      <c r="D70" s="5" t="s">
        <v>184</v>
      </c>
      <c r="E70" s="1" t="s">
        <v>30</v>
      </c>
      <c r="F70" s="1" t="s">
        <v>53</v>
      </c>
      <c r="G70" s="2">
        <v>66.540000000000006</v>
      </c>
      <c r="H70" s="1" t="s">
        <v>92</v>
      </c>
      <c r="I70" s="1" t="s">
        <v>38</v>
      </c>
      <c r="J70" s="1" t="s">
        <v>64</v>
      </c>
      <c r="K70" s="1" t="s">
        <v>43</v>
      </c>
      <c r="L70" s="1" t="s">
        <v>75</v>
      </c>
      <c r="M70" s="2">
        <v>66.540000000000006</v>
      </c>
    </row>
    <row r="71" spans="1:13" x14ac:dyDescent="0.35">
      <c r="A71" s="1">
        <v>70</v>
      </c>
      <c r="B71" s="1">
        <f t="shared" si="1"/>
        <v>100179</v>
      </c>
      <c r="C71" s="5">
        <v>39951</v>
      </c>
      <c r="D71" s="5" t="s">
        <v>185</v>
      </c>
      <c r="E71" s="1" t="s">
        <v>47</v>
      </c>
      <c r="F71" s="1" t="s">
        <v>53</v>
      </c>
      <c r="G71" s="2">
        <v>69.03</v>
      </c>
      <c r="H71" s="1" t="s">
        <v>94</v>
      </c>
      <c r="I71" s="1" t="s">
        <v>59</v>
      </c>
      <c r="J71" s="1" t="s">
        <v>18</v>
      </c>
      <c r="K71" s="1" t="s">
        <v>19</v>
      </c>
      <c r="L71" s="1" t="s">
        <v>70</v>
      </c>
      <c r="M71" s="2">
        <v>69.03</v>
      </c>
    </row>
    <row r="72" spans="1:13" x14ac:dyDescent="0.35">
      <c r="A72" s="1">
        <v>71</v>
      </c>
      <c r="B72" s="1">
        <f t="shared" si="1"/>
        <v>100180</v>
      </c>
      <c r="C72" s="5">
        <v>39952</v>
      </c>
      <c r="D72" s="5" t="s">
        <v>186</v>
      </c>
      <c r="E72" s="1" t="s">
        <v>52</v>
      </c>
      <c r="F72" s="1" t="s">
        <v>31</v>
      </c>
      <c r="G72" s="2">
        <v>65.510000000000005</v>
      </c>
      <c r="H72" s="1" t="s">
        <v>97</v>
      </c>
      <c r="I72" s="1" t="s">
        <v>59</v>
      </c>
      <c r="J72" s="6" t="s">
        <v>25</v>
      </c>
      <c r="K72" s="1" t="s">
        <v>19</v>
      </c>
      <c r="L72" s="1" t="s">
        <v>39</v>
      </c>
      <c r="M72" s="2">
        <v>65.510000000000005</v>
      </c>
    </row>
    <row r="73" spans="1:13" x14ac:dyDescent="0.35">
      <c r="A73" s="1">
        <v>72</v>
      </c>
      <c r="B73" s="1">
        <f t="shared" si="1"/>
        <v>100181</v>
      </c>
      <c r="C73" s="5">
        <v>39953</v>
      </c>
      <c r="D73" s="5" t="s">
        <v>187</v>
      </c>
      <c r="E73" s="1" t="s">
        <v>57</v>
      </c>
      <c r="F73" s="1" t="s">
        <v>53</v>
      </c>
      <c r="G73" s="2">
        <v>35.590000000000003</v>
      </c>
      <c r="H73" s="1" t="s">
        <v>99</v>
      </c>
      <c r="I73" s="1" t="s">
        <v>17</v>
      </c>
      <c r="J73" s="1" t="s">
        <v>18</v>
      </c>
      <c r="K73" s="1" t="s">
        <v>19</v>
      </c>
      <c r="L73" s="1" t="s">
        <v>167</v>
      </c>
      <c r="M73" s="2">
        <v>35.590000000000003</v>
      </c>
    </row>
    <row r="74" spans="1:13" x14ac:dyDescent="0.35">
      <c r="A74" s="1">
        <v>73</v>
      </c>
      <c r="B74" s="1">
        <f t="shared" si="1"/>
        <v>100182</v>
      </c>
      <c r="C74" s="5">
        <v>39954</v>
      </c>
      <c r="D74" s="5" t="s">
        <v>188</v>
      </c>
      <c r="E74" s="1" t="s">
        <v>47</v>
      </c>
      <c r="F74" s="1" t="s">
        <v>31</v>
      </c>
      <c r="G74" s="2">
        <v>320.18</v>
      </c>
      <c r="H74" s="1" t="s">
        <v>101</v>
      </c>
      <c r="I74" s="1" t="s">
        <v>59</v>
      </c>
      <c r="J74" s="1" t="s">
        <v>18</v>
      </c>
      <c r="K74" s="1" t="s">
        <v>19</v>
      </c>
      <c r="L74" s="1" t="s">
        <v>54</v>
      </c>
      <c r="M74" s="2">
        <v>320.18</v>
      </c>
    </row>
    <row r="75" spans="1:13" x14ac:dyDescent="0.35">
      <c r="A75" s="1">
        <v>74</v>
      </c>
      <c r="B75" s="1">
        <f t="shared" si="1"/>
        <v>100183</v>
      </c>
      <c r="C75" s="5">
        <v>39955</v>
      </c>
      <c r="D75" s="5" t="s">
        <v>189</v>
      </c>
      <c r="E75" s="1" t="s">
        <v>36</v>
      </c>
      <c r="F75" s="1" t="s">
        <v>31</v>
      </c>
      <c r="G75" s="2">
        <v>128.57</v>
      </c>
      <c r="H75" s="1" t="s">
        <v>104</v>
      </c>
      <c r="I75" s="1" t="s">
        <v>69</v>
      </c>
      <c r="J75" s="6" t="s">
        <v>25</v>
      </c>
      <c r="K75" s="1" t="s">
        <v>43</v>
      </c>
      <c r="L75" s="1" t="s">
        <v>44</v>
      </c>
      <c r="M75" s="2">
        <v>128.57</v>
      </c>
    </row>
    <row r="76" spans="1:13" x14ac:dyDescent="0.35">
      <c r="A76" s="1">
        <v>75</v>
      </c>
      <c r="B76" s="1">
        <f t="shared" si="1"/>
        <v>100184</v>
      </c>
      <c r="C76" s="5">
        <v>39956</v>
      </c>
      <c r="D76" s="5" t="s">
        <v>190</v>
      </c>
      <c r="E76" s="1" t="s">
        <v>47</v>
      </c>
      <c r="F76" s="1" t="s">
        <v>53</v>
      </c>
      <c r="G76" s="2">
        <v>248.42</v>
      </c>
      <c r="H76" s="1" t="s">
        <v>106</v>
      </c>
      <c r="I76" s="1" t="s">
        <v>17</v>
      </c>
      <c r="J76" s="1" t="s">
        <v>25</v>
      </c>
      <c r="K76" s="1" t="s">
        <v>43</v>
      </c>
      <c r="L76" s="1" t="s">
        <v>161</v>
      </c>
      <c r="M76" s="2">
        <v>248.42</v>
      </c>
    </row>
    <row r="77" spans="1:13" x14ac:dyDescent="0.35">
      <c r="A77" s="1">
        <v>76</v>
      </c>
      <c r="B77" s="1">
        <f t="shared" si="1"/>
        <v>100185</v>
      </c>
      <c r="C77" s="5">
        <v>39957</v>
      </c>
      <c r="D77" s="5" t="s">
        <v>191</v>
      </c>
      <c r="E77" s="1" t="s">
        <v>36</v>
      </c>
      <c r="F77" s="1" t="s">
        <v>53</v>
      </c>
      <c r="G77" s="2">
        <v>50.04</v>
      </c>
      <c r="H77" s="1" t="s">
        <v>108</v>
      </c>
      <c r="I77" s="1" t="s">
        <v>38</v>
      </c>
      <c r="J77" s="1" t="s">
        <v>64</v>
      </c>
      <c r="K77" s="1" t="s">
        <v>43</v>
      </c>
      <c r="L77" s="1" t="s">
        <v>178</v>
      </c>
      <c r="M77" s="2">
        <v>50.04</v>
      </c>
    </row>
    <row r="78" spans="1:13" x14ac:dyDescent="0.35">
      <c r="A78" s="1">
        <v>77</v>
      </c>
      <c r="B78" s="1">
        <f t="shared" si="1"/>
        <v>100186</v>
      </c>
      <c r="C78" s="5">
        <v>39958</v>
      </c>
      <c r="D78" s="5" t="s">
        <v>192</v>
      </c>
      <c r="E78" s="1" t="s">
        <v>14</v>
      </c>
      <c r="F78" s="1" t="s">
        <v>15</v>
      </c>
      <c r="G78" s="2">
        <v>145.47999999999999</v>
      </c>
      <c r="H78" s="1" t="s">
        <v>111</v>
      </c>
      <c r="I78" s="1" t="s">
        <v>38</v>
      </c>
      <c r="J78" s="1" t="s">
        <v>64</v>
      </c>
      <c r="K78" s="1" t="s">
        <v>43</v>
      </c>
      <c r="L78" s="1" t="s">
        <v>193</v>
      </c>
      <c r="M78" s="2">
        <v>145.47999999999999</v>
      </c>
    </row>
    <row r="79" spans="1:13" x14ac:dyDescent="0.35">
      <c r="A79" s="1">
        <v>78</v>
      </c>
      <c r="B79" s="1">
        <f t="shared" si="1"/>
        <v>100187</v>
      </c>
      <c r="C79" s="5">
        <v>39959</v>
      </c>
      <c r="D79" s="5" t="s">
        <v>194</v>
      </c>
      <c r="E79" s="1" t="s">
        <v>47</v>
      </c>
      <c r="F79" s="1" t="s">
        <v>31</v>
      </c>
      <c r="G79" s="2">
        <v>403.6</v>
      </c>
      <c r="H79" s="1" t="s">
        <v>113</v>
      </c>
      <c r="I79" s="1" t="s">
        <v>17</v>
      </c>
      <c r="J79" s="6" t="s">
        <v>25</v>
      </c>
      <c r="K79" s="1" t="s">
        <v>19</v>
      </c>
      <c r="L79" s="1" t="s">
        <v>102</v>
      </c>
      <c r="M79" s="2">
        <v>403.6</v>
      </c>
    </row>
    <row r="80" spans="1:13" x14ac:dyDescent="0.35">
      <c r="A80" s="1">
        <v>79</v>
      </c>
      <c r="B80" s="1">
        <f t="shared" si="1"/>
        <v>100188</v>
      </c>
      <c r="C80" s="5">
        <v>39960</v>
      </c>
      <c r="D80" s="5" t="s">
        <v>195</v>
      </c>
      <c r="E80" s="1" t="s">
        <v>14</v>
      </c>
      <c r="F80" s="1" t="s">
        <v>31</v>
      </c>
      <c r="G80" s="2">
        <v>284.14</v>
      </c>
      <c r="H80" s="1" t="s">
        <v>115</v>
      </c>
      <c r="I80" s="1" t="s">
        <v>38</v>
      </c>
      <c r="J80" s="1" t="s">
        <v>64</v>
      </c>
      <c r="K80" s="1" t="s">
        <v>19</v>
      </c>
      <c r="L80" s="1" t="s">
        <v>75</v>
      </c>
      <c r="M80" s="2">
        <v>284.14</v>
      </c>
    </row>
    <row r="81" spans="1:13" x14ac:dyDescent="0.35">
      <c r="A81" s="1">
        <v>80</v>
      </c>
      <c r="B81" s="1">
        <f t="shared" si="1"/>
        <v>100189</v>
      </c>
      <c r="C81" s="5">
        <v>39961</v>
      </c>
      <c r="D81" s="5" t="s">
        <v>196</v>
      </c>
      <c r="E81" s="1" t="s">
        <v>36</v>
      </c>
      <c r="F81" s="1" t="s">
        <v>31</v>
      </c>
      <c r="G81" s="2">
        <v>81.14</v>
      </c>
      <c r="H81" s="1" t="s">
        <v>118</v>
      </c>
      <c r="I81" s="1" t="s">
        <v>17</v>
      </c>
      <c r="J81" s="1" t="s">
        <v>25</v>
      </c>
      <c r="K81" s="1" t="s">
        <v>19</v>
      </c>
      <c r="L81" s="1" t="s">
        <v>20</v>
      </c>
      <c r="M81" s="2">
        <v>81.14</v>
      </c>
    </row>
    <row r="82" spans="1:13" x14ac:dyDescent="0.35">
      <c r="A82" s="1">
        <v>81</v>
      </c>
      <c r="B82" s="1">
        <f t="shared" si="1"/>
        <v>100190</v>
      </c>
      <c r="C82" s="5">
        <v>39962</v>
      </c>
      <c r="D82" s="5" t="s">
        <v>197</v>
      </c>
      <c r="E82" s="1" t="s">
        <v>47</v>
      </c>
      <c r="F82" s="1" t="s">
        <v>15</v>
      </c>
      <c r="G82" s="2">
        <v>82.36</v>
      </c>
      <c r="H82" s="1" t="s">
        <v>120</v>
      </c>
      <c r="I82" s="1" t="s">
        <v>69</v>
      </c>
      <c r="J82" s="1" t="s">
        <v>25</v>
      </c>
      <c r="K82" s="1" t="s">
        <v>19</v>
      </c>
      <c r="L82" s="1" t="s">
        <v>152</v>
      </c>
      <c r="M82" s="2">
        <v>82.36</v>
      </c>
    </row>
    <row r="83" spans="1:13" x14ac:dyDescent="0.35">
      <c r="A83" s="1">
        <v>82</v>
      </c>
      <c r="B83" s="1">
        <f t="shared" si="1"/>
        <v>100191</v>
      </c>
      <c r="C83" s="5">
        <v>39963</v>
      </c>
      <c r="D83" s="5" t="s">
        <v>198</v>
      </c>
      <c r="E83" s="1" t="s">
        <v>36</v>
      </c>
      <c r="F83" s="1" t="s">
        <v>31</v>
      </c>
      <c r="G83" s="2">
        <v>32.65</v>
      </c>
      <c r="H83" s="1" t="s">
        <v>122</v>
      </c>
      <c r="I83" s="1" t="s">
        <v>69</v>
      </c>
      <c r="J83" s="6" t="s">
        <v>25</v>
      </c>
      <c r="K83" s="1" t="s">
        <v>19</v>
      </c>
      <c r="L83" s="1" t="s">
        <v>167</v>
      </c>
      <c r="M83" s="2">
        <v>32.65</v>
      </c>
    </row>
    <row r="84" spans="1:13" x14ac:dyDescent="0.35">
      <c r="A84" s="1">
        <v>83</v>
      </c>
      <c r="B84" s="1">
        <f t="shared" si="1"/>
        <v>100192</v>
      </c>
      <c r="C84" s="5">
        <v>39964</v>
      </c>
      <c r="D84" s="5" t="s">
        <v>199</v>
      </c>
      <c r="E84" s="1" t="s">
        <v>47</v>
      </c>
      <c r="F84" s="1" t="s">
        <v>31</v>
      </c>
      <c r="G84" s="2">
        <v>200.7</v>
      </c>
      <c r="H84" s="1" t="s">
        <v>124</v>
      </c>
      <c r="I84" s="1" t="s">
        <v>38</v>
      </c>
      <c r="J84" s="1" t="s">
        <v>18</v>
      </c>
      <c r="K84" s="1" t="s">
        <v>19</v>
      </c>
      <c r="L84" s="1" t="s">
        <v>116</v>
      </c>
      <c r="M84" s="2">
        <v>200.7</v>
      </c>
    </row>
    <row r="85" spans="1:13" x14ac:dyDescent="0.35">
      <c r="A85" s="1">
        <v>84</v>
      </c>
      <c r="B85" s="1">
        <f t="shared" si="1"/>
        <v>100193</v>
      </c>
      <c r="C85" s="5">
        <v>39965</v>
      </c>
      <c r="D85" s="5" t="s">
        <v>200</v>
      </c>
      <c r="E85" s="1" t="s">
        <v>52</v>
      </c>
      <c r="F85" s="1" t="s">
        <v>31</v>
      </c>
      <c r="G85" s="2">
        <v>99.13</v>
      </c>
      <c r="H85" s="1" t="s">
        <v>126</v>
      </c>
      <c r="I85" s="1" t="s">
        <v>38</v>
      </c>
      <c r="J85" s="1" t="s">
        <v>25</v>
      </c>
      <c r="K85" s="1" t="s">
        <v>19</v>
      </c>
      <c r="L85" s="1" t="s">
        <v>54</v>
      </c>
      <c r="M85" s="2">
        <v>99.13</v>
      </c>
    </row>
    <row r="86" spans="1:13" x14ac:dyDescent="0.35">
      <c r="A86" s="1">
        <v>85</v>
      </c>
      <c r="B86" s="1">
        <f t="shared" si="1"/>
        <v>100194</v>
      </c>
      <c r="C86" s="5">
        <v>39966</v>
      </c>
      <c r="D86" s="5" t="s">
        <v>201</v>
      </c>
      <c r="E86" s="1" t="s">
        <v>30</v>
      </c>
      <c r="F86" s="1" t="s">
        <v>15</v>
      </c>
      <c r="G86" s="2">
        <v>85.88</v>
      </c>
      <c r="H86" s="1" t="s">
        <v>129</v>
      </c>
      <c r="I86" s="1" t="s">
        <v>59</v>
      </c>
      <c r="J86" s="1" t="s">
        <v>18</v>
      </c>
      <c r="K86" s="1" t="s">
        <v>19</v>
      </c>
      <c r="L86" s="1" t="s">
        <v>75</v>
      </c>
      <c r="M86" s="2">
        <v>85.88</v>
      </c>
    </row>
    <row r="87" spans="1:13" x14ac:dyDescent="0.35">
      <c r="A87" s="1">
        <v>86</v>
      </c>
      <c r="B87" s="1">
        <f t="shared" si="1"/>
        <v>100195</v>
      </c>
      <c r="C87" s="5">
        <v>39967</v>
      </c>
      <c r="D87" s="5" t="s">
        <v>202</v>
      </c>
      <c r="E87" s="1" t="s">
        <v>14</v>
      </c>
      <c r="F87" s="1" t="s">
        <v>31</v>
      </c>
      <c r="G87" s="2">
        <v>183.52</v>
      </c>
      <c r="H87" s="1" t="s">
        <v>132</v>
      </c>
      <c r="I87" s="1" t="s">
        <v>59</v>
      </c>
      <c r="J87" s="6" t="s">
        <v>25</v>
      </c>
      <c r="K87" s="1" t="s">
        <v>43</v>
      </c>
      <c r="L87" s="1" t="s">
        <v>152</v>
      </c>
      <c r="M87" s="2">
        <v>183.52</v>
      </c>
    </row>
    <row r="88" spans="1:13" x14ac:dyDescent="0.35">
      <c r="A88" s="1">
        <v>87</v>
      </c>
      <c r="B88" s="1">
        <f t="shared" si="1"/>
        <v>100196</v>
      </c>
      <c r="C88" s="5">
        <v>39968</v>
      </c>
      <c r="D88" s="5" t="s">
        <v>203</v>
      </c>
      <c r="E88" s="1" t="s">
        <v>57</v>
      </c>
      <c r="F88" s="1" t="s">
        <v>31</v>
      </c>
      <c r="G88" s="2">
        <v>53.87</v>
      </c>
      <c r="H88" s="1" t="s">
        <v>134</v>
      </c>
      <c r="I88" s="1" t="s">
        <v>17</v>
      </c>
      <c r="J88" s="1" t="s">
        <v>18</v>
      </c>
      <c r="K88" s="1" t="s">
        <v>19</v>
      </c>
      <c r="L88" s="1" t="s">
        <v>20</v>
      </c>
      <c r="M88" s="2">
        <v>53.87</v>
      </c>
    </row>
    <row r="89" spans="1:13" x14ac:dyDescent="0.35">
      <c r="A89" s="1">
        <v>88</v>
      </c>
      <c r="B89" s="1">
        <f t="shared" si="1"/>
        <v>100197</v>
      </c>
      <c r="C89" s="5">
        <v>39969</v>
      </c>
      <c r="D89" s="5" t="s">
        <v>204</v>
      </c>
      <c r="E89" s="1" t="s">
        <v>47</v>
      </c>
      <c r="F89" s="1" t="s">
        <v>53</v>
      </c>
      <c r="G89" s="2">
        <v>44.08</v>
      </c>
      <c r="H89" s="1" t="s">
        <v>136</v>
      </c>
      <c r="I89" s="1" t="s">
        <v>38</v>
      </c>
      <c r="J89" s="1" t="s">
        <v>25</v>
      </c>
      <c r="K89" s="1" t="s">
        <v>43</v>
      </c>
      <c r="L89" s="1" t="s">
        <v>39</v>
      </c>
      <c r="M89" s="2">
        <v>44.08</v>
      </c>
    </row>
    <row r="90" spans="1:13" x14ac:dyDescent="0.35">
      <c r="A90" s="1">
        <v>89</v>
      </c>
      <c r="B90" s="1">
        <f t="shared" si="1"/>
        <v>100198</v>
      </c>
      <c r="C90" s="5">
        <v>39970</v>
      </c>
      <c r="D90" s="5" t="s">
        <v>205</v>
      </c>
      <c r="E90" s="1" t="s">
        <v>57</v>
      </c>
      <c r="F90" s="1" t="s">
        <v>15</v>
      </c>
      <c r="G90" s="2">
        <v>82.34</v>
      </c>
      <c r="H90" s="1" t="s">
        <v>138</v>
      </c>
      <c r="I90" s="1" t="s">
        <v>69</v>
      </c>
      <c r="J90" s="1" t="s">
        <v>18</v>
      </c>
      <c r="K90" s="1" t="s">
        <v>19</v>
      </c>
      <c r="L90" s="1" t="s">
        <v>75</v>
      </c>
      <c r="M90" s="2">
        <v>82.34</v>
      </c>
    </row>
    <row r="91" spans="1:13" x14ac:dyDescent="0.35">
      <c r="A91" s="1">
        <v>90</v>
      </c>
      <c r="B91" s="1">
        <f t="shared" si="1"/>
        <v>100199</v>
      </c>
      <c r="C91" s="5">
        <v>39971</v>
      </c>
      <c r="D91" s="5" t="s">
        <v>206</v>
      </c>
      <c r="E91" s="1" t="s">
        <v>14</v>
      </c>
      <c r="F91" s="1" t="s">
        <v>31</v>
      </c>
      <c r="G91" s="2">
        <v>151.29</v>
      </c>
      <c r="H91" s="1" t="s">
        <v>140</v>
      </c>
      <c r="I91" s="1" t="s">
        <v>59</v>
      </c>
      <c r="J91" s="1" t="s">
        <v>64</v>
      </c>
      <c r="K91" s="1" t="s">
        <v>43</v>
      </c>
      <c r="L91" s="1" t="s">
        <v>49</v>
      </c>
      <c r="M91" s="2">
        <v>151.29</v>
      </c>
    </row>
    <row r="92" spans="1:13" x14ac:dyDescent="0.35">
      <c r="A92" s="1">
        <v>91</v>
      </c>
      <c r="B92" s="1">
        <f t="shared" si="1"/>
        <v>100200</v>
      </c>
      <c r="C92" s="5">
        <v>39972</v>
      </c>
      <c r="D92" s="5" t="s">
        <v>207</v>
      </c>
      <c r="E92" s="1" t="s">
        <v>36</v>
      </c>
      <c r="F92" s="1" t="s">
        <v>15</v>
      </c>
      <c r="G92" s="2">
        <v>87.02</v>
      </c>
      <c r="H92" s="1" t="s">
        <v>142</v>
      </c>
      <c r="I92" s="1" t="s">
        <v>38</v>
      </c>
      <c r="J92" s="1" t="s">
        <v>18</v>
      </c>
      <c r="K92" s="1" t="s">
        <v>43</v>
      </c>
      <c r="L92" s="1" t="s">
        <v>65</v>
      </c>
      <c r="M92" s="2">
        <v>87.02</v>
      </c>
    </row>
    <row r="93" spans="1:13" x14ac:dyDescent="0.35">
      <c r="A93" s="1">
        <v>92</v>
      </c>
      <c r="B93" s="1">
        <f t="shared" si="1"/>
        <v>100201</v>
      </c>
      <c r="C93" s="5">
        <v>39973</v>
      </c>
      <c r="D93" s="5" t="s">
        <v>208</v>
      </c>
      <c r="E93" s="1" t="s">
        <v>14</v>
      </c>
      <c r="F93" s="1" t="s">
        <v>31</v>
      </c>
      <c r="G93" s="2">
        <v>54.96</v>
      </c>
      <c r="H93" s="1" t="s">
        <v>144</v>
      </c>
      <c r="I93" s="1" t="s">
        <v>69</v>
      </c>
      <c r="J93" s="1" t="s">
        <v>18</v>
      </c>
      <c r="K93" s="1" t="s">
        <v>43</v>
      </c>
      <c r="L93" s="1" t="s">
        <v>152</v>
      </c>
      <c r="M93" s="2">
        <v>54.96</v>
      </c>
    </row>
    <row r="94" spans="1:13" x14ac:dyDescent="0.35">
      <c r="A94" s="1">
        <v>93</v>
      </c>
      <c r="B94" s="1">
        <f t="shared" si="1"/>
        <v>100202</v>
      </c>
      <c r="C94" s="5">
        <v>39974</v>
      </c>
      <c r="D94" s="5" t="s">
        <v>209</v>
      </c>
      <c r="E94" s="1" t="s">
        <v>47</v>
      </c>
      <c r="F94" s="1" t="s">
        <v>31</v>
      </c>
      <c r="G94" s="2">
        <v>65.11</v>
      </c>
      <c r="H94" s="1" t="s">
        <v>147</v>
      </c>
      <c r="I94" s="1" t="s">
        <v>69</v>
      </c>
      <c r="J94" s="1" t="s">
        <v>25</v>
      </c>
      <c r="K94" s="1" t="s">
        <v>19</v>
      </c>
      <c r="L94" s="1" t="s">
        <v>145</v>
      </c>
      <c r="M94" s="2">
        <v>65.11</v>
      </c>
    </row>
    <row r="95" spans="1:13" x14ac:dyDescent="0.35">
      <c r="A95" s="1">
        <v>94</v>
      </c>
      <c r="B95" s="1">
        <f t="shared" si="1"/>
        <v>100203</v>
      </c>
      <c r="C95" s="5">
        <v>39975</v>
      </c>
      <c r="D95" s="5" t="s">
        <v>210</v>
      </c>
      <c r="E95" s="1" t="s">
        <v>47</v>
      </c>
      <c r="F95" s="1" t="s">
        <v>31</v>
      </c>
      <c r="G95" s="2">
        <v>76.69</v>
      </c>
      <c r="H95" s="1" t="s">
        <v>149</v>
      </c>
      <c r="I95" s="1" t="s">
        <v>38</v>
      </c>
      <c r="J95" s="1" t="s">
        <v>25</v>
      </c>
      <c r="K95" s="1" t="s">
        <v>19</v>
      </c>
      <c r="L95" s="1" t="s">
        <v>75</v>
      </c>
      <c r="M95" s="2">
        <v>76.69</v>
      </c>
    </row>
    <row r="96" spans="1:13" x14ac:dyDescent="0.35">
      <c r="A96" s="1">
        <v>95</v>
      </c>
      <c r="B96" s="1">
        <f t="shared" si="1"/>
        <v>100204</v>
      </c>
      <c r="C96" s="5">
        <v>39976</v>
      </c>
      <c r="D96" s="5" t="s">
        <v>211</v>
      </c>
      <c r="E96" s="1" t="s">
        <v>52</v>
      </c>
      <c r="F96" s="1" t="s">
        <v>53</v>
      </c>
      <c r="G96" s="2">
        <v>48.38</v>
      </c>
      <c r="H96" s="1" t="s">
        <v>151</v>
      </c>
      <c r="I96" s="1" t="s">
        <v>38</v>
      </c>
      <c r="J96" s="1" t="s">
        <v>18</v>
      </c>
      <c r="K96" s="1" t="s">
        <v>19</v>
      </c>
      <c r="L96" s="1" t="s">
        <v>39</v>
      </c>
      <c r="M96" s="2">
        <v>48.38</v>
      </c>
    </row>
    <row r="97" spans="1:13" x14ac:dyDescent="0.35">
      <c r="A97" s="1">
        <v>96</v>
      </c>
      <c r="B97" s="1">
        <f t="shared" si="1"/>
        <v>100205</v>
      </c>
      <c r="C97" s="5">
        <v>39977</v>
      </c>
      <c r="D97" s="5" t="s">
        <v>212</v>
      </c>
      <c r="E97" s="1" t="s">
        <v>57</v>
      </c>
      <c r="F97" s="1" t="s">
        <v>15</v>
      </c>
      <c r="G97" s="2">
        <v>76.64</v>
      </c>
      <c r="H97" s="1" t="s">
        <v>154</v>
      </c>
      <c r="I97" s="1" t="s">
        <v>38</v>
      </c>
      <c r="J97" s="1" t="s">
        <v>64</v>
      </c>
      <c r="K97" s="1" t="s">
        <v>19</v>
      </c>
      <c r="L97" s="1" t="s">
        <v>86</v>
      </c>
      <c r="M97" s="2">
        <v>76.64</v>
      </c>
    </row>
    <row r="98" spans="1:13" x14ac:dyDescent="0.35">
      <c r="A98" s="1">
        <v>97</v>
      </c>
      <c r="B98" s="1">
        <f t="shared" si="1"/>
        <v>100206</v>
      </c>
      <c r="C98" s="5">
        <v>39978</v>
      </c>
      <c r="D98" s="5" t="s">
        <v>213</v>
      </c>
      <c r="E98" s="1" t="s">
        <v>47</v>
      </c>
      <c r="F98" s="1" t="s">
        <v>31</v>
      </c>
      <c r="G98" s="2">
        <v>54.08</v>
      </c>
      <c r="H98" s="1" t="s">
        <v>156</v>
      </c>
      <c r="I98" s="1" t="s">
        <v>38</v>
      </c>
      <c r="J98" s="1" t="s">
        <v>18</v>
      </c>
      <c r="K98" s="1" t="s">
        <v>19</v>
      </c>
      <c r="L98" s="1" t="s">
        <v>127</v>
      </c>
      <c r="M98" s="2">
        <v>54.08</v>
      </c>
    </row>
    <row r="99" spans="1:13" x14ac:dyDescent="0.35">
      <c r="A99" s="1">
        <v>98</v>
      </c>
      <c r="B99" s="1">
        <f t="shared" si="1"/>
        <v>100207</v>
      </c>
      <c r="C99" s="5">
        <v>39979</v>
      </c>
      <c r="D99" s="5" t="s">
        <v>214</v>
      </c>
      <c r="E99" s="1" t="s">
        <v>47</v>
      </c>
      <c r="F99" s="1" t="s">
        <v>31</v>
      </c>
      <c r="G99" s="2">
        <v>130</v>
      </c>
      <c r="H99" s="1" t="s">
        <v>158</v>
      </c>
      <c r="I99" s="1" t="s">
        <v>59</v>
      </c>
      <c r="J99" s="1" t="s">
        <v>25</v>
      </c>
      <c r="K99" s="1" t="s">
        <v>19</v>
      </c>
      <c r="L99" s="1" t="s">
        <v>116</v>
      </c>
      <c r="M99" s="2">
        <v>130</v>
      </c>
    </row>
    <row r="100" spans="1:13" x14ac:dyDescent="0.35">
      <c r="A100" s="1">
        <v>99</v>
      </c>
      <c r="B100" s="1">
        <f t="shared" si="1"/>
        <v>100208</v>
      </c>
      <c r="C100" s="5">
        <v>39980</v>
      </c>
      <c r="D100" s="5" t="s">
        <v>215</v>
      </c>
      <c r="E100" s="1" t="s">
        <v>36</v>
      </c>
      <c r="F100" s="1" t="s">
        <v>53</v>
      </c>
      <c r="G100" s="2">
        <v>218.29</v>
      </c>
      <c r="H100" s="1" t="s">
        <v>160</v>
      </c>
      <c r="I100" s="1" t="s">
        <v>69</v>
      </c>
      <c r="J100" s="6" t="s">
        <v>25</v>
      </c>
      <c r="K100" s="1" t="s">
        <v>19</v>
      </c>
      <c r="L100" s="1" t="s">
        <v>39</v>
      </c>
      <c r="M100" s="2">
        <v>218.29</v>
      </c>
    </row>
    <row r="101" spans="1:13" x14ac:dyDescent="0.35">
      <c r="A101" s="1">
        <v>100</v>
      </c>
      <c r="B101" s="1">
        <f t="shared" si="1"/>
        <v>100209</v>
      </c>
      <c r="C101" s="5">
        <v>39981</v>
      </c>
      <c r="D101" s="5" t="s">
        <v>216</v>
      </c>
      <c r="E101" s="1" t="s">
        <v>36</v>
      </c>
      <c r="F101" s="1" t="s">
        <v>53</v>
      </c>
      <c r="G101" s="2">
        <v>38.1</v>
      </c>
      <c r="H101" s="1" t="s">
        <v>163</v>
      </c>
      <c r="I101" s="1" t="s">
        <v>17</v>
      </c>
      <c r="J101" s="1" t="s">
        <v>18</v>
      </c>
      <c r="K101" s="1" t="s">
        <v>43</v>
      </c>
      <c r="L101" s="1" t="s">
        <v>167</v>
      </c>
      <c r="M101" s="2">
        <v>38.1</v>
      </c>
    </row>
    <row r="102" spans="1:13" x14ac:dyDescent="0.35">
      <c r="A102" s="1">
        <v>101</v>
      </c>
      <c r="B102" s="1">
        <f t="shared" si="1"/>
        <v>100210</v>
      </c>
      <c r="C102" s="5">
        <v>39982</v>
      </c>
      <c r="D102" s="5" t="s">
        <v>217</v>
      </c>
      <c r="E102" s="1" t="s">
        <v>36</v>
      </c>
      <c r="F102" s="1" t="s">
        <v>15</v>
      </c>
      <c r="G102" s="2">
        <v>100.02</v>
      </c>
      <c r="H102" s="1" t="s">
        <v>16</v>
      </c>
      <c r="I102" s="1" t="s">
        <v>38</v>
      </c>
      <c r="J102" s="1" t="s">
        <v>18</v>
      </c>
      <c r="K102" s="1" t="s">
        <v>43</v>
      </c>
      <c r="L102" s="1" t="s">
        <v>130</v>
      </c>
      <c r="M102" s="2">
        <v>100.02</v>
      </c>
    </row>
    <row r="103" spans="1:13" x14ac:dyDescent="0.35">
      <c r="A103" s="1">
        <v>102</v>
      </c>
      <c r="B103" s="1">
        <f t="shared" si="1"/>
        <v>100211</v>
      </c>
      <c r="C103" s="5">
        <v>39983</v>
      </c>
      <c r="D103" s="5" t="s">
        <v>218</v>
      </c>
      <c r="E103" s="1" t="s">
        <v>36</v>
      </c>
      <c r="F103" s="1" t="s">
        <v>15</v>
      </c>
      <c r="G103" s="2">
        <v>248.73</v>
      </c>
      <c r="H103" s="1" t="s">
        <v>24</v>
      </c>
      <c r="I103" s="1" t="s">
        <v>17</v>
      </c>
      <c r="J103" s="6" t="s">
        <v>64</v>
      </c>
      <c r="K103" s="1" t="s">
        <v>19</v>
      </c>
      <c r="L103" s="1" t="s">
        <v>167</v>
      </c>
      <c r="M103" s="2">
        <v>248.73</v>
      </c>
    </row>
    <row r="104" spans="1:13" x14ac:dyDescent="0.35">
      <c r="A104" s="1">
        <v>103</v>
      </c>
      <c r="B104" s="1">
        <f t="shared" si="1"/>
        <v>100212</v>
      </c>
      <c r="C104" s="5">
        <v>39984</v>
      </c>
      <c r="D104" s="5" t="s">
        <v>219</v>
      </c>
      <c r="E104" s="1" t="s">
        <v>36</v>
      </c>
      <c r="F104" s="1" t="s">
        <v>15</v>
      </c>
      <c r="G104" s="2">
        <v>25.8</v>
      </c>
      <c r="H104" s="1" t="s">
        <v>32</v>
      </c>
      <c r="I104" s="1" t="s">
        <v>17</v>
      </c>
      <c r="J104" s="1" t="s">
        <v>25</v>
      </c>
      <c r="K104" s="1" t="s">
        <v>19</v>
      </c>
      <c r="L104" s="1" t="s">
        <v>33</v>
      </c>
      <c r="M104" s="2">
        <v>25.8</v>
      </c>
    </row>
    <row r="105" spans="1:13" x14ac:dyDescent="0.35">
      <c r="A105" s="1">
        <v>104</v>
      </c>
      <c r="B105" s="1">
        <f t="shared" si="1"/>
        <v>100213</v>
      </c>
      <c r="C105" s="5">
        <v>39985</v>
      </c>
      <c r="D105" s="5" t="s">
        <v>220</v>
      </c>
      <c r="E105" s="1" t="s">
        <v>30</v>
      </c>
      <c r="F105" s="1" t="s">
        <v>53</v>
      </c>
      <c r="G105" s="2">
        <v>52.83</v>
      </c>
      <c r="H105" s="1" t="s">
        <v>37</v>
      </c>
      <c r="I105" s="1" t="s">
        <v>69</v>
      </c>
      <c r="J105" s="1" t="s">
        <v>64</v>
      </c>
      <c r="K105" s="1" t="s">
        <v>43</v>
      </c>
      <c r="L105" s="1" t="s">
        <v>193</v>
      </c>
      <c r="M105" s="2">
        <v>52.83</v>
      </c>
    </row>
    <row r="106" spans="1:13" x14ac:dyDescent="0.35">
      <c r="A106" s="1">
        <v>105</v>
      </c>
      <c r="B106" s="1">
        <f t="shared" si="1"/>
        <v>100214</v>
      </c>
      <c r="C106" s="5">
        <v>39986</v>
      </c>
      <c r="D106" s="5" t="s">
        <v>221</v>
      </c>
      <c r="E106" s="1" t="s">
        <v>52</v>
      </c>
      <c r="F106" s="1" t="s">
        <v>15</v>
      </c>
      <c r="G106" s="2">
        <v>131.88999999999999</v>
      </c>
      <c r="H106" s="1" t="s">
        <v>42</v>
      </c>
      <c r="I106" s="1" t="s">
        <v>17</v>
      </c>
      <c r="J106" s="1" t="s">
        <v>18</v>
      </c>
      <c r="K106" s="1" t="s">
        <v>43</v>
      </c>
      <c r="L106" s="1" t="s">
        <v>193</v>
      </c>
      <c r="M106" s="2">
        <v>131.88999999999999</v>
      </c>
    </row>
    <row r="107" spans="1:13" x14ac:dyDescent="0.35">
      <c r="A107" s="1">
        <v>106</v>
      </c>
      <c r="B107" s="1">
        <f t="shared" si="1"/>
        <v>100215</v>
      </c>
      <c r="C107" s="5">
        <v>39987</v>
      </c>
      <c r="D107" s="5" t="s">
        <v>222</v>
      </c>
      <c r="E107" s="1" t="s">
        <v>57</v>
      </c>
      <c r="F107" s="1" t="s">
        <v>15</v>
      </c>
      <c r="G107" s="2">
        <v>82.69</v>
      </c>
      <c r="H107" s="1" t="s">
        <v>48</v>
      </c>
      <c r="I107" s="1" t="s">
        <v>38</v>
      </c>
      <c r="J107" s="1" t="s">
        <v>25</v>
      </c>
      <c r="K107" s="1" t="s">
        <v>43</v>
      </c>
      <c r="L107" s="1" t="s">
        <v>33</v>
      </c>
      <c r="M107" s="2">
        <v>82.69</v>
      </c>
    </row>
    <row r="108" spans="1:13" x14ac:dyDescent="0.35">
      <c r="A108" s="1">
        <v>107</v>
      </c>
      <c r="B108" s="1">
        <f t="shared" si="1"/>
        <v>100216</v>
      </c>
      <c r="C108" s="5">
        <v>39988</v>
      </c>
      <c r="D108" s="5" t="s">
        <v>223</v>
      </c>
      <c r="E108" s="1" t="s">
        <v>14</v>
      </c>
      <c r="F108" s="1" t="s">
        <v>15</v>
      </c>
      <c r="G108" s="2">
        <v>70.03</v>
      </c>
      <c r="H108" s="1" t="s">
        <v>28</v>
      </c>
      <c r="I108" s="1" t="s">
        <v>17</v>
      </c>
      <c r="J108" s="1" t="s">
        <v>25</v>
      </c>
      <c r="K108" s="1" t="s">
        <v>43</v>
      </c>
      <c r="L108" s="1" t="s">
        <v>83</v>
      </c>
      <c r="M108" s="2">
        <v>70.03</v>
      </c>
    </row>
    <row r="109" spans="1:13" x14ac:dyDescent="0.35">
      <c r="A109" s="1">
        <v>108</v>
      </c>
      <c r="B109" s="1">
        <f t="shared" si="1"/>
        <v>100217</v>
      </c>
      <c r="C109" s="5">
        <v>39989</v>
      </c>
      <c r="D109" s="5" t="s">
        <v>224</v>
      </c>
      <c r="E109" s="1" t="s">
        <v>30</v>
      </c>
      <c r="F109" s="1" t="s">
        <v>15</v>
      </c>
      <c r="G109" s="2">
        <v>102.86</v>
      </c>
      <c r="H109" s="1" t="s">
        <v>58</v>
      </c>
      <c r="I109" s="1" t="s">
        <v>38</v>
      </c>
      <c r="J109" s="6" t="s">
        <v>25</v>
      </c>
      <c r="K109" s="1" t="s">
        <v>19</v>
      </c>
      <c r="L109" s="1" t="s">
        <v>54</v>
      </c>
      <c r="M109" s="2">
        <v>102.86</v>
      </c>
    </row>
    <row r="110" spans="1:13" x14ac:dyDescent="0.35">
      <c r="A110" s="1">
        <v>109</v>
      </c>
      <c r="B110" s="1">
        <f t="shared" si="1"/>
        <v>100218</v>
      </c>
      <c r="C110" s="5">
        <v>39990</v>
      </c>
      <c r="D110" s="5" t="s">
        <v>225</v>
      </c>
      <c r="E110" s="1" t="s">
        <v>57</v>
      </c>
      <c r="F110" s="1" t="s">
        <v>15</v>
      </c>
      <c r="G110" s="2">
        <v>174.13</v>
      </c>
      <c r="H110" s="1" t="s">
        <v>63</v>
      </c>
      <c r="I110" s="1" t="s">
        <v>17</v>
      </c>
      <c r="J110" s="1" t="s">
        <v>64</v>
      </c>
      <c r="K110" s="1" t="s">
        <v>43</v>
      </c>
      <c r="L110" s="1" t="s">
        <v>70</v>
      </c>
      <c r="M110" s="2">
        <v>174.13</v>
      </c>
    </row>
    <row r="111" spans="1:13" x14ac:dyDescent="0.35">
      <c r="A111" s="1">
        <v>110</v>
      </c>
      <c r="B111" s="1">
        <f t="shared" si="1"/>
        <v>100219</v>
      </c>
      <c r="C111" s="5">
        <v>39991</v>
      </c>
      <c r="D111" s="5" t="s">
        <v>226</v>
      </c>
      <c r="E111" s="1" t="s">
        <v>14</v>
      </c>
      <c r="F111" s="1" t="s">
        <v>15</v>
      </c>
      <c r="G111" s="2">
        <v>49.8</v>
      </c>
      <c r="H111" s="1" t="s">
        <v>68</v>
      </c>
      <c r="I111" s="1" t="s">
        <v>59</v>
      </c>
      <c r="J111" s="1" t="s">
        <v>25</v>
      </c>
      <c r="K111" s="1" t="s">
        <v>19</v>
      </c>
      <c r="L111" s="1" t="s">
        <v>26</v>
      </c>
      <c r="M111" s="2">
        <v>49.8</v>
      </c>
    </row>
    <row r="112" spans="1:13" x14ac:dyDescent="0.35">
      <c r="A112" s="1">
        <v>111</v>
      </c>
      <c r="B112" s="1">
        <f t="shared" si="1"/>
        <v>100220</v>
      </c>
      <c r="C112" s="5">
        <v>39992</v>
      </c>
      <c r="D112" s="5" t="s">
        <v>227</v>
      </c>
      <c r="E112" s="1" t="s">
        <v>57</v>
      </c>
      <c r="F112" s="1" t="s">
        <v>15</v>
      </c>
      <c r="G112" s="2">
        <v>29.97</v>
      </c>
      <c r="H112" s="1" t="s">
        <v>72</v>
      </c>
      <c r="I112" s="1" t="s">
        <v>69</v>
      </c>
      <c r="J112" s="6" t="s">
        <v>64</v>
      </c>
      <c r="K112" s="1" t="s">
        <v>19</v>
      </c>
      <c r="L112" s="1" t="s">
        <v>65</v>
      </c>
      <c r="M112" s="2">
        <v>29.97</v>
      </c>
    </row>
    <row r="113" spans="1:13" x14ac:dyDescent="0.35">
      <c r="A113" s="1">
        <v>112</v>
      </c>
      <c r="B113" s="1">
        <f t="shared" si="1"/>
        <v>100221</v>
      </c>
      <c r="C113" s="5">
        <v>39993</v>
      </c>
      <c r="D113" s="5" t="s">
        <v>228</v>
      </c>
      <c r="E113" s="1" t="s">
        <v>47</v>
      </c>
      <c r="F113" s="1" t="s">
        <v>31</v>
      </c>
      <c r="G113" s="2">
        <v>82.53</v>
      </c>
      <c r="H113" s="1" t="s">
        <v>74</v>
      </c>
      <c r="I113" s="1" t="s">
        <v>69</v>
      </c>
      <c r="J113" s="1" t="s">
        <v>25</v>
      </c>
      <c r="K113" s="1" t="s">
        <v>43</v>
      </c>
      <c r="L113" s="1" t="s">
        <v>161</v>
      </c>
      <c r="M113" s="2">
        <v>82.53</v>
      </c>
    </row>
    <row r="114" spans="1:13" x14ac:dyDescent="0.35">
      <c r="A114" s="1">
        <v>113</v>
      </c>
      <c r="B114" s="1">
        <f t="shared" si="1"/>
        <v>100222</v>
      </c>
      <c r="C114" s="5">
        <v>39994</v>
      </c>
      <c r="D114" s="5" t="s">
        <v>229</v>
      </c>
      <c r="E114" s="1" t="s">
        <v>57</v>
      </c>
      <c r="F114" s="1" t="s">
        <v>31</v>
      </c>
      <c r="G114" s="2">
        <v>142.76</v>
      </c>
      <c r="H114" s="1" t="s">
        <v>77</v>
      </c>
      <c r="I114" s="1" t="s">
        <v>59</v>
      </c>
      <c r="J114" s="6" t="s">
        <v>25</v>
      </c>
      <c r="K114" s="1" t="s">
        <v>19</v>
      </c>
      <c r="L114" s="1" t="s">
        <v>127</v>
      </c>
      <c r="M114" s="2">
        <v>142.76</v>
      </c>
    </row>
    <row r="115" spans="1:13" x14ac:dyDescent="0.35">
      <c r="A115" s="1">
        <v>114</v>
      </c>
      <c r="B115" s="1">
        <f t="shared" si="1"/>
        <v>100223</v>
      </c>
      <c r="C115" s="5">
        <v>39995</v>
      </c>
      <c r="D115" s="5" t="s">
        <v>230</v>
      </c>
      <c r="E115" s="1" t="s">
        <v>52</v>
      </c>
      <c r="F115" s="1" t="s">
        <v>53</v>
      </c>
      <c r="G115" s="2">
        <v>72.58</v>
      </c>
      <c r="H115" s="1" t="s">
        <v>79</v>
      </c>
      <c r="I115" s="1" t="s">
        <v>38</v>
      </c>
      <c r="J115" s="1" t="s">
        <v>64</v>
      </c>
      <c r="K115" s="1" t="s">
        <v>43</v>
      </c>
      <c r="L115" s="1" t="s">
        <v>49</v>
      </c>
      <c r="M115" s="2">
        <v>72.58</v>
      </c>
    </row>
    <row r="116" spans="1:13" x14ac:dyDescent="0.35">
      <c r="A116" s="1">
        <v>115</v>
      </c>
      <c r="B116" s="1">
        <f t="shared" si="1"/>
        <v>100224</v>
      </c>
      <c r="C116" s="5">
        <v>39996</v>
      </c>
      <c r="D116" s="5" t="s">
        <v>231</v>
      </c>
      <c r="E116" s="1" t="s">
        <v>14</v>
      </c>
      <c r="F116" s="1" t="s">
        <v>53</v>
      </c>
      <c r="G116" s="2">
        <v>55.39</v>
      </c>
      <c r="H116" s="1" t="s">
        <v>82</v>
      </c>
      <c r="I116" s="1" t="s">
        <v>69</v>
      </c>
      <c r="J116" s="1" t="s">
        <v>18</v>
      </c>
      <c r="K116" s="1" t="s">
        <v>43</v>
      </c>
      <c r="L116" s="1" t="s">
        <v>33</v>
      </c>
      <c r="M116" s="2">
        <v>55.39</v>
      </c>
    </row>
    <row r="117" spans="1:13" x14ac:dyDescent="0.35">
      <c r="A117" s="1">
        <v>116</v>
      </c>
      <c r="B117" s="1">
        <f t="shared" si="1"/>
        <v>100225</v>
      </c>
      <c r="C117" s="5">
        <v>39997</v>
      </c>
      <c r="D117" s="5" t="s">
        <v>232</v>
      </c>
      <c r="E117" s="1" t="s">
        <v>14</v>
      </c>
      <c r="F117" s="1" t="s">
        <v>31</v>
      </c>
      <c r="G117" s="2">
        <v>206.39</v>
      </c>
      <c r="H117" s="1" t="s">
        <v>85</v>
      </c>
      <c r="I117" s="1" t="s">
        <v>17</v>
      </c>
      <c r="J117" s="1" t="s">
        <v>18</v>
      </c>
      <c r="K117" s="1" t="s">
        <v>19</v>
      </c>
      <c r="L117" s="1" t="s">
        <v>86</v>
      </c>
      <c r="M117" s="2">
        <v>206.39</v>
      </c>
    </row>
    <row r="118" spans="1:13" x14ac:dyDescent="0.35">
      <c r="A118" s="1">
        <v>117</v>
      </c>
      <c r="B118" s="1">
        <f t="shared" si="1"/>
        <v>100226</v>
      </c>
      <c r="C118" s="5">
        <v>39998</v>
      </c>
      <c r="D118" s="5" t="s">
        <v>233</v>
      </c>
      <c r="E118" s="1" t="s">
        <v>14</v>
      </c>
      <c r="F118" s="1" t="s">
        <v>15</v>
      </c>
      <c r="G118" s="2">
        <v>245.67</v>
      </c>
      <c r="H118" s="1" t="s">
        <v>88</v>
      </c>
      <c r="I118" s="1" t="s">
        <v>69</v>
      </c>
      <c r="J118" s="1" t="s">
        <v>25</v>
      </c>
      <c r="K118" s="1" t="s">
        <v>19</v>
      </c>
      <c r="L118" s="1" t="s">
        <v>178</v>
      </c>
      <c r="M118" s="2">
        <v>245.67</v>
      </c>
    </row>
    <row r="119" spans="1:13" x14ac:dyDescent="0.35">
      <c r="A119" s="1">
        <v>118</v>
      </c>
      <c r="B119" s="1">
        <f t="shared" si="1"/>
        <v>100227</v>
      </c>
      <c r="C119" s="5">
        <v>39999</v>
      </c>
      <c r="D119" s="5" t="s">
        <v>234</v>
      </c>
      <c r="E119" s="1" t="s">
        <v>47</v>
      </c>
      <c r="F119" s="1" t="s">
        <v>15</v>
      </c>
      <c r="G119" s="2">
        <v>265.69</v>
      </c>
      <c r="H119" s="1" t="s">
        <v>90</v>
      </c>
      <c r="I119" s="1" t="s">
        <v>38</v>
      </c>
      <c r="J119" s="1" t="s">
        <v>25</v>
      </c>
      <c r="K119" s="1" t="s">
        <v>19</v>
      </c>
      <c r="L119" s="1" t="s">
        <v>54</v>
      </c>
      <c r="M119" s="2">
        <v>265.69</v>
      </c>
    </row>
    <row r="120" spans="1:13" x14ac:dyDescent="0.35">
      <c r="A120" s="1">
        <v>119</v>
      </c>
      <c r="B120" s="1">
        <f t="shared" si="1"/>
        <v>100228</v>
      </c>
      <c r="C120" s="5">
        <v>40000</v>
      </c>
      <c r="D120" s="5" t="s">
        <v>235</v>
      </c>
      <c r="E120" s="1" t="s">
        <v>47</v>
      </c>
      <c r="F120" s="1" t="s">
        <v>31</v>
      </c>
      <c r="G120" s="2">
        <v>124.46</v>
      </c>
      <c r="H120" s="1" t="s">
        <v>92</v>
      </c>
      <c r="I120" s="1" t="s">
        <v>59</v>
      </c>
      <c r="J120" s="1" t="s">
        <v>25</v>
      </c>
      <c r="K120" s="1" t="s">
        <v>19</v>
      </c>
      <c r="L120" s="1" t="s">
        <v>39</v>
      </c>
      <c r="M120" s="2">
        <v>124.46</v>
      </c>
    </row>
    <row r="121" spans="1:13" x14ac:dyDescent="0.35">
      <c r="A121" s="1">
        <v>120</v>
      </c>
      <c r="B121" s="1">
        <f t="shared" si="1"/>
        <v>100229</v>
      </c>
      <c r="C121" s="5">
        <v>40001</v>
      </c>
      <c r="D121" s="5" t="s">
        <v>236</v>
      </c>
      <c r="E121" s="1" t="s">
        <v>36</v>
      </c>
      <c r="F121" s="1" t="s">
        <v>31</v>
      </c>
      <c r="G121" s="2">
        <v>206.26</v>
      </c>
      <c r="H121" s="1" t="s">
        <v>94</v>
      </c>
      <c r="I121" s="1" t="s">
        <v>38</v>
      </c>
      <c r="J121" s="1" t="s">
        <v>25</v>
      </c>
      <c r="K121" s="1" t="s">
        <v>19</v>
      </c>
      <c r="L121" s="1" t="s">
        <v>20</v>
      </c>
      <c r="M121" s="2">
        <v>206.26</v>
      </c>
    </row>
    <row r="122" spans="1:13" x14ac:dyDescent="0.35">
      <c r="A122" s="1">
        <v>121</v>
      </c>
      <c r="B122" s="1">
        <f t="shared" si="1"/>
        <v>100230</v>
      </c>
      <c r="C122" s="5">
        <v>40002</v>
      </c>
      <c r="D122" s="5" t="s">
        <v>237</v>
      </c>
      <c r="E122" s="1" t="s">
        <v>57</v>
      </c>
      <c r="F122" s="1" t="s">
        <v>31</v>
      </c>
      <c r="G122" s="2">
        <v>306.23</v>
      </c>
      <c r="H122" s="1" t="s">
        <v>97</v>
      </c>
      <c r="I122" s="1" t="s">
        <v>59</v>
      </c>
      <c r="J122" s="6" t="s">
        <v>25</v>
      </c>
      <c r="K122" s="1" t="s">
        <v>19</v>
      </c>
      <c r="L122" s="1" t="s">
        <v>145</v>
      </c>
      <c r="M122" s="2">
        <v>306.23</v>
      </c>
    </row>
    <row r="123" spans="1:13" x14ac:dyDescent="0.35">
      <c r="A123" s="1">
        <v>122</v>
      </c>
      <c r="B123" s="1">
        <f t="shared" si="1"/>
        <v>100231</v>
      </c>
      <c r="C123" s="5">
        <v>40003</v>
      </c>
      <c r="D123" s="5" t="s">
        <v>238</v>
      </c>
      <c r="E123" s="1" t="s">
        <v>30</v>
      </c>
      <c r="F123" s="1" t="s">
        <v>15</v>
      </c>
      <c r="G123" s="2">
        <v>48.12</v>
      </c>
      <c r="H123" s="1" t="s">
        <v>99</v>
      </c>
      <c r="I123" s="1" t="s">
        <v>59</v>
      </c>
      <c r="J123" s="6" t="s">
        <v>64</v>
      </c>
      <c r="K123" s="1" t="s">
        <v>19</v>
      </c>
      <c r="L123" s="1" t="s">
        <v>26</v>
      </c>
      <c r="M123" s="2">
        <v>48.12</v>
      </c>
    </row>
    <row r="124" spans="1:13" x14ac:dyDescent="0.35">
      <c r="A124" s="1">
        <v>123</v>
      </c>
      <c r="B124" s="1">
        <f t="shared" si="1"/>
        <v>100232</v>
      </c>
      <c r="C124" s="5">
        <v>40004</v>
      </c>
      <c r="D124" s="5" t="s">
        <v>239</v>
      </c>
      <c r="E124" s="1" t="s">
        <v>57</v>
      </c>
      <c r="F124" s="1" t="s">
        <v>31</v>
      </c>
      <c r="G124" s="2">
        <v>113.95</v>
      </c>
      <c r="H124" s="1" t="s">
        <v>101</v>
      </c>
      <c r="I124" s="1" t="s">
        <v>69</v>
      </c>
      <c r="J124" s="1" t="s">
        <v>25</v>
      </c>
      <c r="K124" s="1" t="s">
        <v>43</v>
      </c>
      <c r="L124" s="1" t="s">
        <v>161</v>
      </c>
      <c r="M124" s="2">
        <v>113.95</v>
      </c>
    </row>
    <row r="125" spans="1:13" x14ac:dyDescent="0.35">
      <c r="A125" s="1">
        <v>124</v>
      </c>
      <c r="B125" s="1">
        <f t="shared" si="1"/>
        <v>100233</v>
      </c>
      <c r="C125" s="5">
        <v>40005</v>
      </c>
      <c r="D125" s="5" t="s">
        <v>240</v>
      </c>
      <c r="E125" s="1" t="s">
        <v>52</v>
      </c>
      <c r="F125" s="1" t="s">
        <v>31</v>
      </c>
      <c r="G125" s="2">
        <v>261.44</v>
      </c>
      <c r="H125" s="1" t="s">
        <v>104</v>
      </c>
      <c r="I125" s="1" t="s">
        <v>17</v>
      </c>
      <c r="J125" s="1" t="s">
        <v>18</v>
      </c>
      <c r="K125" s="1" t="s">
        <v>19</v>
      </c>
      <c r="L125" s="1" t="s">
        <v>178</v>
      </c>
      <c r="M125" s="2">
        <v>261.44</v>
      </c>
    </row>
    <row r="126" spans="1:13" x14ac:dyDescent="0.35">
      <c r="A126" s="1">
        <v>125</v>
      </c>
      <c r="B126" s="1">
        <f t="shared" si="1"/>
        <v>100234</v>
      </c>
      <c r="C126" s="5">
        <v>40006</v>
      </c>
      <c r="D126" s="5" t="s">
        <v>241</v>
      </c>
      <c r="E126" s="1" t="s">
        <v>47</v>
      </c>
      <c r="F126" s="1" t="s">
        <v>15</v>
      </c>
      <c r="G126" s="2">
        <v>59.9</v>
      </c>
      <c r="H126" s="1" t="s">
        <v>106</v>
      </c>
      <c r="I126" s="1" t="s">
        <v>59</v>
      </c>
      <c r="J126" s="1" t="s">
        <v>64</v>
      </c>
      <c r="K126" s="1" t="s">
        <v>43</v>
      </c>
      <c r="L126" s="1" t="s">
        <v>130</v>
      </c>
      <c r="M126" s="2">
        <v>59.9</v>
      </c>
    </row>
    <row r="127" spans="1:13" x14ac:dyDescent="0.35">
      <c r="A127" s="1">
        <v>126</v>
      </c>
      <c r="B127" s="1">
        <f t="shared" si="1"/>
        <v>100235</v>
      </c>
      <c r="C127" s="5">
        <v>40007</v>
      </c>
      <c r="D127" s="5" t="s">
        <v>242</v>
      </c>
      <c r="E127" s="1" t="s">
        <v>47</v>
      </c>
      <c r="F127" s="1" t="s">
        <v>15</v>
      </c>
      <c r="G127" s="2">
        <v>49.73</v>
      </c>
      <c r="H127" s="1" t="s">
        <v>108</v>
      </c>
      <c r="I127" s="1" t="s">
        <v>69</v>
      </c>
      <c r="J127" s="1" t="s">
        <v>18</v>
      </c>
      <c r="K127" s="1" t="s">
        <v>19</v>
      </c>
      <c r="L127" s="1" t="s">
        <v>33</v>
      </c>
      <c r="M127" s="2">
        <v>49.73</v>
      </c>
    </row>
    <row r="128" spans="1:13" x14ac:dyDescent="0.35">
      <c r="A128" s="1">
        <v>127</v>
      </c>
      <c r="B128" s="1">
        <f t="shared" si="1"/>
        <v>100236</v>
      </c>
      <c r="C128" s="5">
        <v>40008</v>
      </c>
      <c r="D128" s="5" t="s">
        <v>243</v>
      </c>
      <c r="E128" s="1" t="s">
        <v>30</v>
      </c>
      <c r="F128" s="1" t="s">
        <v>15</v>
      </c>
      <c r="G128" s="2">
        <v>65.06</v>
      </c>
      <c r="H128" s="1" t="s">
        <v>111</v>
      </c>
      <c r="I128" s="1" t="s">
        <v>69</v>
      </c>
      <c r="J128" s="1" t="s">
        <v>18</v>
      </c>
      <c r="K128" s="1" t="s">
        <v>19</v>
      </c>
      <c r="L128" s="1" t="s">
        <v>178</v>
      </c>
      <c r="M128" s="2">
        <v>65.06</v>
      </c>
    </row>
    <row r="129" spans="1:13" x14ac:dyDescent="0.35">
      <c r="A129" s="1">
        <v>128</v>
      </c>
      <c r="B129" s="1">
        <f t="shared" si="1"/>
        <v>100237</v>
      </c>
      <c r="C129" s="5">
        <v>40009</v>
      </c>
      <c r="D129" s="5" t="s">
        <v>244</v>
      </c>
      <c r="E129" s="1" t="s">
        <v>14</v>
      </c>
      <c r="F129" s="1" t="s">
        <v>31</v>
      </c>
      <c r="G129" s="2">
        <v>97.71</v>
      </c>
      <c r="H129" s="1" t="s">
        <v>113</v>
      </c>
      <c r="I129" s="1" t="s">
        <v>17</v>
      </c>
      <c r="J129" s="1" t="s">
        <v>18</v>
      </c>
      <c r="K129" s="1" t="s">
        <v>43</v>
      </c>
      <c r="L129" s="1" t="s">
        <v>70</v>
      </c>
      <c r="M129" s="2">
        <v>97.71</v>
      </c>
    </row>
    <row r="130" spans="1:13" x14ac:dyDescent="0.35">
      <c r="A130" s="1">
        <v>129</v>
      </c>
      <c r="B130" s="1">
        <f t="shared" si="1"/>
        <v>100238</v>
      </c>
      <c r="C130" s="5">
        <v>40010</v>
      </c>
      <c r="D130" s="5" t="s">
        <v>245</v>
      </c>
      <c r="E130" s="1" t="s">
        <v>30</v>
      </c>
      <c r="F130" s="1" t="s">
        <v>31</v>
      </c>
      <c r="G130" s="2">
        <v>49.84</v>
      </c>
      <c r="H130" s="1" t="s">
        <v>115</v>
      </c>
      <c r="I130" s="1" t="s">
        <v>38</v>
      </c>
      <c r="J130" s="1" t="s">
        <v>64</v>
      </c>
      <c r="K130" s="1" t="s">
        <v>19</v>
      </c>
      <c r="L130" s="1" t="s">
        <v>65</v>
      </c>
      <c r="M130" s="2">
        <v>49.84</v>
      </c>
    </row>
    <row r="131" spans="1:13" x14ac:dyDescent="0.35">
      <c r="A131" s="1">
        <v>130</v>
      </c>
      <c r="B131" s="1">
        <f t="shared" ref="B131:B194" si="2">B130+1</f>
        <v>100239</v>
      </c>
      <c r="C131" s="5">
        <v>40011</v>
      </c>
      <c r="D131" s="5" t="s">
        <v>246</v>
      </c>
      <c r="E131" s="1" t="s">
        <v>47</v>
      </c>
      <c r="F131" s="1" t="s">
        <v>53</v>
      </c>
      <c r="G131" s="2">
        <v>233.94</v>
      </c>
      <c r="H131" s="1" t="s">
        <v>118</v>
      </c>
      <c r="I131" s="1" t="s">
        <v>69</v>
      </c>
      <c r="J131" s="1" t="s">
        <v>64</v>
      </c>
      <c r="K131" s="1" t="s">
        <v>19</v>
      </c>
      <c r="L131" s="1" t="s">
        <v>193</v>
      </c>
      <c r="M131" s="2">
        <v>233.94</v>
      </c>
    </row>
    <row r="132" spans="1:13" x14ac:dyDescent="0.35">
      <c r="A132" s="1">
        <v>131</v>
      </c>
      <c r="B132" s="1">
        <f t="shared" si="2"/>
        <v>100240</v>
      </c>
      <c r="C132" s="5">
        <v>40012</v>
      </c>
      <c r="D132" s="5" t="s">
        <v>247</v>
      </c>
      <c r="E132" s="1" t="s">
        <v>36</v>
      </c>
      <c r="F132" s="1" t="s">
        <v>53</v>
      </c>
      <c r="G132" s="2">
        <v>370.26</v>
      </c>
      <c r="H132" s="1" t="s">
        <v>120</v>
      </c>
      <c r="I132" s="1" t="s">
        <v>17</v>
      </c>
      <c r="J132" s="6" t="s">
        <v>25</v>
      </c>
      <c r="K132" s="1" t="s">
        <v>19</v>
      </c>
      <c r="L132" s="1" t="s">
        <v>102</v>
      </c>
      <c r="M132" s="2">
        <v>370.26</v>
      </c>
    </row>
    <row r="133" spans="1:13" x14ac:dyDescent="0.35">
      <c r="A133" s="1">
        <v>132</v>
      </c>
      <c r="B133" s="1">
        <f t="shared" si="2"/>
        <v>100241</v>
      </c>
      <c r="C133" s="5">
        <v>40013</v>
      </c>
      <c r="D133" s="5" t="s">
        <v>248</v>
      </c>
      <c r="E133" s="1" t="s">
        <v>36</v>
      </c>
      <c r="F133" s="1" t="s">
        <v>31</v>
      </c>
      <c r="G133" s="2">
        <v>313.11</v>
      </c>
      <c r="H133" s="1" t="s">
        <v>122</v>
      </c>
      <c r="I133" s="1" t="s">
        <v>17</v>
      </c>
      <c r="J133" s="6" t="s">
        <v>64</v>
      </c>
      <c r="K133" s="1" t="s">
        <v>43</v>
      </c>
      <c r="L133" s="1" t="s">
        <v>127</v>
      </c>
      <c r="M133" s="2">
        <v>313.11</v>
      </c>
    </row>
    <row r="134" spans="1:13" x14ac:dyDescent="0.35">
      <c r="A134" s="1">
        <v>133</v>
      </c>
      <c r="B134" s="1">
        <f t="shared" si="2"/>
        <v>100242</v>
      </c>
      <c r="C134" s="5">
        <v>40014</v>
      </c>
      <c r="D134" s="5" t="s">
        <v>249</v>
      </c>
      <c r="E134" s="1" t="s">
        <v>52</v>
      </c>
      <c r="F134" s="1" t="s">
        <v>31</v>
      </c>
      <c r="G134" s="2">
        <v>141.77000000000001</v>
      </c>
      <c r="H134" s="1" t="s">
        <v>124</v>
      </c>
      <c r="I134" s="1" t="s">
        <v>38</v>
      </c>
      <c r="J134" s="1" t="s">
        <v>64</v>
      </c>
      <c r="K134" s="1" t="s">
        <v>19</v>
      </c>
      <c r="L134" s="1" t="s">
        <v>60</v>
      </c>
      <c r="M134" s="2">
        <v>141.77000000000001</v>
      </c>
    </row>
    <row r="135" spans="1:13" x14ac:dyDescent="0.35">
      <c r="A135" s="1">
        <v>134</v>
      </c>
      <c r="B135" s="1">
        <f t="shared" si="2"/>
        <v>100243</v>
      </c>
      <c r="C135" s="5">
        <v>40015</v>
      </c>
      <c r="D135" s="5" t="s">
        <v>250</v>
      </c>
      <c r="E135" s="1" t="s">
        <v>14</v>
      </c>
      <c r="F135" s="1" t="s">
        <v>53</v>
      </c>
      <c r="G135" s="2">
        <v>27.99</v>
      </c>
      <c r="H135" s="1" t="s">
        <v>126</v>
      </c>
      <c r="I135" s="1" t="s">
        <v>59</v>
      </c>
      <c r="J135" s="1" t="s">
        <v>25</v>
      </c>
      <c r="K135" s="1" t="s">
        <v>19</v>
      </c>
      <c r="L135" s="1" t="s">
        <v>39</v>
      </c>
      <c r="M135" s="2">
        <v>27.99</v>
      </c>
    </row>
    <row r="136" spans="1:13" x14ac:dyDescent="0.35">
      <c r="A136" s="1">
        <v>135</v>
      </c>
      <c r="B136" s="1">
        <f t="shared" si="2"/>
        <v>100244</v>
      </c>
      <c r="C136" s="5">
        <v>40016</v>
      </c>
      <c r="D136" s="5" t="s">
        <v>251</v>
      </c>
      <c r="E136" s="1" t="s">
        <v>57</v>
      </c>
      <c r="F136" s="1" t="s">
        <v>15</v>
      </c>
      <c r="G136" s="2">
        <v>81.34</v>
      </c>
      <c r="H136" s="1" t="s">
        <v>129</v>
      </c>
      <c r="I136" s="1" t="s">
        <v>69</v>
      </c>
      <c r="J136" s="1" t="s">
        <v>18</v>
      </c>
      <c r="K136" s="1" t="s">
        <v>19</v>
      </c>
      <c r="L136" s="1" t="s">
        <v>109</v>
      </c>
      <c r="M136" s="2">
        <v>81.34</v>
      </c>
    </row>
    <row r="137" spans="1:13" x14ac:dyDescent="0.35">
      <c r="A137" s="1">
        <v>136</v>
      </c>
      <c r="B137" s="1">
        <f t="shared" si="2"/>
        <v>100245</v>
      </c>
      <c r="C137" s="5">
        <v>40017</v>
      </c>
      <c r="D137" s="5" t="s">
        <v>252</v>
      </c>
      <c r="E137" s="1" t="s">
        <v>36</v>
      </c>
      <c r="F137" s="1" t="s">
        <v>31</v>
      </c>
      <c r="G137" s="2">
        <v>97.15</v>
      </c>
      <c r="H137" s="1" t="s">
        <v>132</v>
      </c>
      <c r="I137" s="1" t="s">
        <v>17</v>
      </c>
      <c r="J137" s="1" t="s">
        <v>18</v>
      </c>
      <c r="K137" s="1" t="s">
        <v>19</v>
      </c>
      <c r="L137" s="1" t="s">
        <v>193</v>
      </c>
      <c r="M137" s="2">
        <v>97.15</v>
      </c>
    </row>
    <row r="138" spans="1:13" x14ac:dyDescent="0.35">
      <c r="A138" s="1">
        <v>137</v>
      </c>
      <c r="B138" s="1">
        <f t="shared" si="2"/>
        <v>100246</v>
      </c>
      <c r="C138" s="5">
        <v>40018</v>
      </c>
      <c r="D138" s="5" t="s">
        <v>253</v>
      </c>
      <c r="E138" s="1" t="s">
        <v>36</v>
      </c>
      <c r="F138" s="1" t="s">
        <v>53</v>
      </c>
      <c r="G138" s="2">
        <v>352.49</v>
      </c>
      <c r="H138" s="1" t="s">
        <v>134</v>
      </c>
      <c r="I138" s="1" t="s">
        <v>17</v>
      </c>
      <c r="J138" s="1" t="s">
        <v>64</v>
      </c>
      <c r="K138" s="1" t="s">
        <v>43</v>
      </c>
      <c r="L138" s="1" t="s">
        <v>127</v>
      </c>
      <c r="M138" s="2">
        <v>352.49</v>
      </c>
    </row>
    <row r="139" spans="1:13" x14ac:dyDescent="0.35">
      <c r="A139" s="1">
        <v>138</v>
      </c>
      <c r="B139" s="1">
        <f t="shared" si="2"/>
        <v>100247</v>
      </c>
      <c r="C139" s="5">
        <v>40019</v>
      </c>
      <c r="D139" s="5" t="s">
        <v>254</v>
      </c>
      <c r="E139" s="1" t="s">
        <v>47</v>
      </c>
      <c r="F139" s="1" t="s">
        <v>15</v>
      </c>
      <c r="G139" s="2">
        <v>88.75</v>
      </c>
      <c r="H139" s="1" t="s">
        <v>136</v>
      </c>
      <c r="I139" s="1" t="s">
        <v>59</v>
      </c>
      <c r="J139" s="1" t="s">
        <v>18</v>
      </c>
      <c r="K139" s="1" t="s">
        <v>19</v>
      </c>
      <c r="L139" s="1" t="s">
        <v>167</v>
      </c>
      <c r="M139" s="2">
        <v>88.75</v>
      </c>
    </row>
    <row r="140" spans="1:13" x14ac:dyDescent="0.35">
      <c r="A140" s="1">
        <v>139</v>
      </c>
      <c r="B140" s="1">
        <f t="shared" si="2"/>
        <v>100248</v>
      </c>
      <c r="C140" s="5">
        <v>40020</v>
      </c>
      <c r="D140" s="5" t="s">
        <v>255</v>
      </c>
      <c r="E140" s="1" t="s">
        <v>57</v>
      </c>
      <c r="F140" s="1" t="s">
        <v>31</v>
      </c>
      <c r="G140" s="2">
        <v>107.95</v>
      </c>
      <c r="H140" s="1" t="s">
        <v>138</v>
      </c>
      <c r="I140" s="1" t="s">
        <v>38</v>
      </c>
      <c r="J140" s="1" t="s">
        <v>18</v>
      </c>
      <c r="K140" s="1" t="s">
        <v>19</v>
      </c>
      <c r="L140" s="1" t="s">
        <v>95</v>
      </c>
      <c r="M140" s="2">
        <v>107.95</v>
      </c>
    </row>
    <row r="141" spans="1:13" x14ac:dyDescent="0.35">
      <c r="A141" s="1">
        <v>140</v>
      </c>
      <c r="B141" s="1">
        <f t="shared" si="2"/>
        <v>100249</v>
      </c>
      <c r="C141" s="5">
        <v>40021</v>
      </c>
      <c r="D141" s="5" t="s">
        <v>256</v>
      </c>
      <c r="E141" s="1" t="s">
        <v>52</v>
      </c>
      <c r="F141" s="1" t="s">
        <v>53</v>
      </c>
      <c r="G141" s="2">
        <v>186.22</v>
      </c>
      <c r="H141" s="1" t="s">
        <v>140</v>
      </c>
      <c r="I141" s="1" t="s">
        <v>38</v>
      </c>
      <c r="J141" s="1" t="s">
        <v>25</v>
      </c>
      <c r="K141" s="1" t="s">
        <v>43</v>
      </c>
      <c r="L141" s="1" t="s">
        <v>161</v>
      </c>
      <c r="M141" s="2">
        <v>186.22</v>
      </c>
    </row>
    <row r="142" spans="1:13" x14ac:dyDescent="0.35">
      <c r="A142" s="1">
        <v>141</v>
      </c>
      <c r="B142" s="1">
        <f t="shared" si="2"/>
        <v>100250</v>
      </c>
      <c r="C142" s="5">
        <v>40022</v>
      </c>
      <c r="D142" s="5" t="s">
        <v>257</v>
      </c>
      <c r="E142" s="1" t="s">
        <v>47</v>
      </c>
      <c r="F142" s="1" t="s">
        <v>15</v>
      </c>
      <c r="G142" s="2">
        <v>159.22999999999999</v>
      </c>
      <c r="H142" s="1" t="s">
        <v>142</v>
      </c>
      <c r="I142" s="1" t="s">
        <v>69</v>
      </c>
      <c r="J142" s="1" t="s">
        <v>25</v>
      </c>
      <c r="K142" s="1" t="s">
        <v>19</v>
      </c>
      <c r="L142" s="1" t="s">
        <v>60</v>
      </c>
      <c r="M142" s="2">
        <v>159.22999999999999</v>
      </c>
    </row>
    <row r="143" spans="1:13" x14ac:dyDescent="0.35">
      <c r="A143" s="1">
        <v>142</v>
      </c>
      <c r="B143" s="1">
        <f t="shared" si="2"/>
        <v>100251</v>
      </c>
      <c r="C143" s="5">
        <v>40023</v>
      </c>
      <c r="D143" s="5" t="s">
        <v>258</v>
      </c>
      <c r="E143" s="1" t="s">
        <v>47</v>
      </c>
      <c r="F143" s="1" t="s">
        <v>31</v>
      </c>
      <c r="G143" s="2">
        <v>82.43</v>
      </c>
      <c r="H143" s="1" t="s">
        <v>144</v>
      </c>
      <c r="I143" s="1" t="s">
        <v>69</v>
      </c>
      <c r="J143" s="1" t="s">
        <v>25</v>
      </c>
      <c r="K143" s="1" t="s">
        <v>19</v>
      </c>
      <c r="L143" s="1" t="s">
        <v>70</v>
      </c>
      <c r="M143" s="2">
        <v>82.43</v>
      </c>
    </row>
    <row r="144" spans="1:13" x14ac:dyDescent="0.35">
      <c r="A144" s="1">
        <v>143</v>
      </c>
      <c r="B144" s="1">
        <f t="shared" si="2"/>
        <v>100252</v>
      </c>
      <c r="C144" s="5">
        <v>40024</v>
      </c>
      <c r="D144" s="5" t="s">
        <v>259</v>
      </c>
      <c r="E144" s="1" t="s">
        <v>30</v>
      </c>
      <c r="F144" s="1" t="s">
        <v>53</v>
      </c>
      <c r="G144" s="2">
        <v>99.42</v>
      </c>
      <c r="H144" s="1" t="s">
        <v>147</v>
      </c>
      <c r="I144" s="1" t="s">
        <v>38</v>
      </c>
      <c r="J144" s="1" t="s">
        <v>25</v>
      </c>
      <c r="K144" s="1" t="s">
        <v>43</v>
      </c>
      <c r="L144" s="1" t="s">
        <v>49</v>
      </c>
      <c r="M144" s="2">
        <v>99.42</v>
      </c>
    </row>
    <row r="145" spans="1:13" x14ac:dyDescent="0.35">
      <c r="A145" s="1">
        <v>144</v>
      </c>
      <c r="B145" s="1">
        <f t="shared" si="2"/>
        <v>100253</v>
      </c>
      <c r="C145" s="5">
        <v>40025</v>
      </c>
      <c r="D145" s="5" t="s">
        <v>260</v>
      </c>
      <c r="E145" s="1" t="s">
        <v>52</v>
      </c>
      <c r="F145" s="1" t="s">
        <v>31</v>
      </c>
      <c r="G145" s="2">
        <v>79.319999999999993</v>
      </c>
      <c r="H145" s="1" t="s">
        <v>149</v>
      </c>
      <c r="I145" s="1" t="s">
        <v>38</v>
      </c>
      <c r="J145" s="6" t="s">
        <v>64</v>
      </c>
      <c r="K145" s="1" t="s">
        <v>43</v>
      </c>
      <c r="L145" s="1" t="s">
        <v>65</v>
      </c>
      <c r="M145" s="2">
        <v>79.319999999999993</v>
      </c>
    </row>
    <row r="146" spans="1:13" x14ac:dyDescent="0.35">
      <c r="A146" s="1">
        <v>145</v>
      </c>
      <c r="B146" s="1">
        <f t="shared" si="2"/>
        <v>100254</v>
      </c>
      <c r="C146" s="5">
        <v>40026</v>
      </c>
      <c r="D146" s="5" t="s">
        <v>261</v>
      </c>
      <c r="E146" s="1" t="s">
        <v>36</v>
      </c>
      <c r="F146" s="1" t="s">
        <v>53</v>
      </c>
      <c r="G146" s="2">
        <v>160.01</v>
      </c>
      <c r="H146" s="1" t="s">
        <v>151</v>
      </c>
      <c r="I146" s="1" t="s">
        <v>59</v>
      </c>
      <c r="J146" s="1" t="s">
        <v>18</v>
      </c>
      <c r="K146" s="1" t="s">
        <v>43</v>
      </c>
      <c r="L146" s="1" t="s">
        <v>152</v>
      </c>
      <c r="M146" s="2">
        <v>160.01</v>
      </c>
    </row>
    <row r="147" spans="1:13" x14ac:dyDescent="0.35">
      <c r="A147" s="1">
        <v>146</v>
      </c>
      <c r="B147" s="1">
        <f t="shared" si="2"/>
        <v>100255</v>
      </c>
      <c r="C147" s="5">
        <v>40027</v>
      </c>
      <c r="D147" s="5" t="s">
        <v>262</v>
      </c>
      <c r="E147" s="1" t="s">
        <v>57</v>
      </c>
      <c r="F147" s="1" t="s">
        <v>53</v>
      </c>
      <c r="G147" s="2">
        <v>51.99</v>
      </c>
      <c r="H147" s="1" t="s">
        <v>154</v>
      </c>
      <c r="I147" s="1" t="s">
        <v>17</v>
      </c>
      <c r="J147" s="1" t="s">
        <v>18</v>
      </c>
      <c r="K147" s="1" t="s">
        <v>43</v>
      </c>
      <c r="L147" s="1" t="s">
        <v>26</v>
      </c>
      <c r="M147" s="2">
        <v>51.99</v>
      </c>
    </row>
    <row r="148" spans="1:13" x14ac:dyDescent="0.35">
      <c r="A148" s="1">
        <v>147</v>
      </c>
      <c r="B148" s="1">
        <f t="shared" si="2"/>
        <v>100256</v>
      </c>
      <c r="C148" s="5">
        <v>40028</v>
      </c>
      <c r="D148" s="5" t="s">
        <v>263</v>
      </c>
      <c r="E148" s="1" t="s">
        <v>47</v>
      </c>
      <c r="F148" s="1" t="s">
        <v>15</v>
      </c>
      <c r="G148" s="2">
        <v>267.67</v>
      </c>
      <c r="H148" s="1" t="s">
        <v>156</v>
      </c>
      <c r="I148" s="1" t="s">
        <v>17</v>
      </c>
      <c r="J148" s="1" t="s">
        <v>18</v>
      </c>
      <c r="K148" s="1" t="s">
        <v>19</v>
      </c>
      <c r="L148" s="1" t="s">
        <v>178</v>
      </c>
      <c r="M148" s="2">
        <v>267.67</v>
      </c>
    </row>
    <row r="149" spans="1:13" x14ac:dyDescent="0.35">
      <c r="A149" s="1">
        <v>148</v>
      </c>
      <c r="B149" s="1">
        <f t="shared" si="2"/>
        <v>100257</v>
      </c>
      <c r="C149" s="5">
        <v>40029</v>
      </c>
      <c r="D149" s="5" t="s">
        <v>264</v>
      </c>
      <c r="E149" s="1" t="s">
        <v>57</v>
      </c>
      <c r="F149" s="1" t="s">
        <v>31</v>
      </c>
      <c r="G149" s="2">
        <v>429.22</v>
      </c>
      <c r="H149" s="1" t="s">
        <v>158</v>
      </c>
      <c r="I149" s="1" t="s">
        <v>38</v>
      </c>
      <c r="J149" s="6" t="s">
        <v>25</v>
      </c>
      <c r="K149" s="1" t="s">
        <v>19</v>
      </c>
      <c r="L149" s="1" t="s">
        <v>95</v>
      </c>
      <c r="M149" s="2">
        <v>429.22</v>
      </c>
    </row>
    <row r="150" spans="1:13" x14ac:dyDescent="0.35">
      <c r="A150" s="1">
        <v>149</v>
      </c>
      <c r="B150" s="1">
        <f t="shared" si="2"/>
        <v>100258</v>
      </c>
      <c r="C150" s="5">
        <v>40030</v>
      </c>
      <c r="D150" s="5" t="s">
        <v>265</v>
      </c>
      <c r="E150" s="1" t="s">
        <v>30</v>
      </c>
      <c r="F150" s="1" t="s">
        <v>31</v>
      </c>
      <c r="G150" s="2">
        <v>46.2</v>
      </c>
      <c r="H150" s="1" t="s">
        <v>160</v>
      </c>
      <c r="I150" s="1" t="s">
        <v>38</v>
      </c>
      <c r="J150" s="1" t="s">
        <v>64</v>
      </c>
      <c r="K150" s="1" t="s">
        <v>19</v>
      </c>
      <c r="L150" s="1" t="s">
        <v>20</v>
      </c>
      <c r="M150" s="2">
        <v>46.2</v>
      </c>
    </row>
    <row r="151" spans="1:13" x14ac:dyDescent="0.35">
      <c r="A151" s="1">
        <v>150</v>
      </c>
      <c r="B151" s="1">
        <f t="shared" si="2"/>
        <v>100259</v>
      </c>
      <c r="C151" s="5">
        <v>40031</v>
      </c>
      <c r="D151" s="5" t="s">
        <v>266</v>
      </c>
      <c r="E151" s="1" t="s">
        <v>30</v>
      </c>
      <c r="F151" s="1" t="s">
        <v>31</v>
      </c>
      <c r="G151" s="2">
        <v>240.02</v>
      </c>
      <c r="H151" s="1" t="s">
        <v>163</v>
      </c>
      <c r="I151" s="1" t="s">
        <v>38</v>
      </c>
      <c r="J151" s="1" t="s">
        <v>18</v>
      </c>
      <c r="K151" s="1" t="s">
        <v>19</v>
      </c>
      <c r="L151" s="1" t="s">
        <v>86</v>
      </c>
      <c r="M151" s="2">
        <v>240.02</v>
      </c>
    </row>
    <row r="152" spans="1:13" x14ac:dyDescent="0.35">
      <c r="A152" s="1">
        <v>151</v>
      </c>
      <c r="B152" s="1">
        <f t="shared" si="2"/>
        <v>100260</v>
      </c>
      <c r="C152" s="5">
        <v>40032</v>
      </c>
      <c r="D152" s="5" t="s">
        <v>267</v>
      </c>
      <c r="E152" s="1" t="s">
        <v>30</v>
      </c>
      <c r="F152" s="1" t="s">
        <v>15</v>
      </c>
      <c r="G152" s="2">
        <v>157.13999999999999</v>
      </c>
      <c r="H152" s="1" t="s">
        <v>16</v>
      </c>
      <c r="I152" s="1" t="s">
        <v>59</v>
      </c>
      <c r="J152" s="6" t="s">
        <v>64</v>
      </c>
      <c r="K152" s="1" t="s">
        <v>43</v>
      </c>
      <c r="L152" s="1" t="s">
        <v>109</v>
      </c>
      <c r="M152" s="2">
        <v>157.13999999999999</v>
      </c>
    </row>
    <row r="153" spans="1:13" x14ac:dyDescent="0.35">
      <c r="A153" s="1">
        <v>152</v>
      </c>
      <c r="B153" s="1">
        <f t="shared" si="2"/>
        <v>100261</v>
      </c>
      <c r="C153" s="5">
        <v>40033</v>
      </c>
      <c r="D153" s="5" t="s">
        <v>268</v>
      </c>
      <c r="E153" s="1" t="s">
        <v>14</v>
      </c>
      <c r="F153" s="1" t="s">
        <v>31</v>
      </c>
      <c r="G153" s="2">
        <v>140.4</v>
      </c>
      <c r="H153" s="1" t="s">
        <v>24</v>
      </c>
      <c r="I153" s="1" t="s">
        <v>69</v>
      </c>
      <c r="J153" s="1" t="s">
        <v>25</v>
      </c>
      <c r="K153" s="1" t="s">
        <v>19</v>
      </c>
      <c r="L153" s="1" t="s">
        <v>83</v>
      </c>
      <c r="M153" s="2">
        <v>140.4</v>
      </c>
    </row>
    <row r="154" spans="1:13" x14ac:dyDescent="0.35">
      <c r="A154" s="1">
        <v>153</v>
      </c>
      <c r="B154" s="1">
        <f t="shared" si="2"/>
        <v>100262</v>
      </c>
      <c r="C154" s="5">
        <v>40034</v>
      </c>
      <c r="D154" s="5" t="s">
        <v>269</v>
      </c>
      <c r="E154" s="1" t="s">
        <v>36</v>
      </c>
      <c r="F154" s="1" t="s">
        <v>53</v>
      </c>
      <c r="G154" s="2">
        <v>204.93</v>
      </c>
      <c r="H154" s="1" t="s">
        <v>32</v>
      </c>
      <c r="I154" s="1" t="s">
        <v>38</v>
      </c>
      <c r="J154" s="6" t="s">
        <v>25</v>
      </c>
      <c r="K154" s="1" t="s">
        <v>43</v>
      </c>
      <c r="L154" s="1" t="s">
        <v>60</v>
      </c>
      <c r="M154" s="2">
        <v>204.93</v>
      </c>
    </row>
    <row r="155" spans="1:13" x14ac:dyDescent="0.35">
      <c r="A155" s="1">
        <v>154</v>
      </c>
      <c r="B155" s="1">
        <f t="shared" si="2"/>
        <v>100263</v>
      </c>
      <c r="C155" s="5">
        <v>40035</v>
      </c>
      <c r="D155" s="5" t="s">
        <v>270</v>
      </c>
      <c r="E155" s="1" t="s">
        <v>14</v>
      </c>
      <c r="F155" s="1" t="s">
        <v>15</v>
      </c>
      <c r="G155" s="2">
        <v>88.18</v>
      </c>
      <c r="H155" s="1" t="s">
        <v>37</v>
      </c>
      <c r="I155" s="1" t="s">
        <v>59</v>
      </c>
      <c r="J155" s="1" t="s">
        <v>18</v>
      </c>
      <c r="K155" s="1" t="s">
        <v>19</v>
      </c>
      <c r="L155" s="1" t="s">
        <v>70</v>
      </c>
      <c r="M155" s="2">
        <v>88.18</v>
      </c>
    </row>
    <row r="156" spans="1:13" x14ac:dyDescent="0.35">
      <c r="A156" s="1">
        <v>155</v>
      </c>
      <c r="B156" s="1">
        <f t="shared" si="2"/>
        <v>100264</v>
      </c>
      <c r="C156" s="5">
        <v>40036</v>
      </c>
      <c r="D156" s="5" t="s">
        <v>271</v>
      </c>
      <c r="E156" s="1" t="s">
        <v>52</v>
      </c>
      <c r="F156" s="1" t="s">
        <v>31</v>
      </c>
      <c r="G156" s="2">
        <v>95.47</v>
      </c>
      <c r="H156" s="1" t="s">
        <v>42</v>
      </c>
      <c r="I156" s="1" t="s">
        <v>59</v>
      </c>
      <c r="J156" s="1" t="s">
        <v>64</v>
      </c>
      <c r="K156" s="1" t="s">
        <v>19</v>
      </c>
      <c r="L156" s="1" t="s">
        <v>33</v>
      </c>
      <c r="M156" s="2">
        <v>95.47</v>
      </c>
    </row>
    <row r="157" spans="1:13" x14ac:dyDescent="0.35">
      <c r="A157" s="1">
        <v>156</v>
      </c>
      <c r="B157" s="1">
        <f t="shared" si="2"/>
        <v>100265</v>
      </c>
      <c r="C157" s="5">
        <v>40037</v>
      </c>
      <c r="D157" s="5" t="s">
        <v>272</v>
      </c>
      <c r="E157" s="1" t="s">
        <v>14</v>
      </c>
      <c r="F157" s="1" t="s">
        <v>15</v>
      </c>
      <c r="G157" s="2">
        <v>224.73</v>
      </c>
      <c r="H157" s="1" t="s">
        <v>48</v>
      </c>
      <c r="I157" s="1" t="s">
        <v>59</v>
      </c>
      <c r="J157" s="6" t="s">
        <v>25</v>
      </c>
      <c r="K157" s="1" t="s">
        <v>19</v>
      </c>
      <c r="L157" s="1" t="s">
        <v>116</v>
      </c>
      <c r="M157" s="2">
        <v>224.73</v>
      </c>
    </row>
    <row r="158" spans="1:13" x14ac:dyDescent="0.35">
      <c r="A158" s="1">
        <v>157</v>
      </c>
      <c r="B158" s="1">
        <f t="shared" si="2"/>
        <v>100266</v>
      </c>
      <c r="C158" s="5">
        <v>40038</v>
      </c>
      <c r="D158" s="5" t="s">
        <v>273</v>
      </c>
      <c r="E158" s="1" t="s">
        <v>52</v>
      </c>
      <c r="F158" s="1" t="s">
        <v>15</v>
      </c>
      <c r="G158" s="2">
        <v>344.73</v>
      </c>
      <c r="H158" s="1" t="s">
        <v>28</v>
      </c>
      <c r="I158" s="1" t="s">
        <v>17</v>
      </c>
      <c r="J158" s="6" t="s">
        <v>25</v>
      </c>
      <c r="K158" s="1" t="s">
        <v>19</v>
      </c>
      <c r="L158" s="1" t="s">
        <v>145</v>
      </c>
      <c r="M158" s="2">
        <v>344.73</v>
      </c>
    </row>
    <row r="159" spans="1:13" x14ac:dyDescent="0.35">
      <c r="A159" s="1">
        <v>158</v>
      </c>
      <c r="B159" s="1">
        <f t="shared" si="2"/>
        <v>100267</v>
      </c>
      <c r="C159" s="5">
        <v>40039</v>
      </c>
      <c r="D159" s="5" t="s">
        <v>274</v>
      </c>
      <c r="E159" s="1" t="s">
        <v>57</v>
      </c>
      <c r="F159" s="1" t="s">
        <v>31</v>
      </c>
      <c r="G159" s="2">
        <v>185.32</v>
      </c>
      <c r="H159" s="1" t="s">
        <v>58</v>
      </c>
      <c r="I159" s="1" t="s">
        <v>38</v>
      </c>
      <c r="J159" s="1" t="s">
        <v>18</v>
      </c>
      <c r="K159" s="1" t="s">
        <v>19</v>
      </c>
      <c r="L159" s="1" t="s">
        <v>44</v>
      </c>
      <c r="M159" s="2">
        <v>185.32</v>
      </c>
    </row>
    <row r="160" spans="1:13" x14ac:dyDescent="0.35">
      <c r="A160" s="1">
        <v>159</v>
      </c>
      <c r="B160" s="1">
        <f t="shared" si="2"/>
        <v>100268</v>
      </c>
      <c r="C160" s="5">
        <v>40040</v>
      </c>
      <c r="D160" s="5" t="s">
        <v>275</v>
      </c>
      <c r="E160" s="1" t="s">
        <v>47</v>
      </c>
      <c r="F160" s="1" t="s">
        <v>31</v>
      </c>
      <c r="G160" s="2">
        <v>297.31</v>
      </c>
      <c r="H160" s="1" t="s">
        <v>63</v>
      </c>
      <c r="I160" s="1" t="s">
        <v>59</v>
      </c>
      <c r="J160" s="6" t="s">
        <v>18</v>
      </c>
      <c r="K160" s="1" t="s">
        <v>19</v>
      </c>
      <c r="L160" s="1" t="s">
        <v>54</v>
      </c>
      <c r="M160" s="2">
        <v>297.31</v>
      </c>
    </row>
    <row r="161" spans="1:13" x14ac:dyDescent="0.35">
      <c r="A161" s="1">
        <v>160</v>
      </c>
      <c r="B161" s="1">
        <f t="shared" si="2"/>
        <v>100269</v>
      </c>
      <c r="C161" s="5">
        <v>40041</v>
      </c>
      <c r="D161" s="5" t="s">
        <v>276</v>
      </c>
      <c r="E161" s="1" t="s">
        <v>47</v>
      </c>
      <c r="F161" s="1" t="s">
        <v>53</v>
      </c>
      <c r="G161" s="2">
        <v>223.32</v>
      </c>
      <c r="H161" s="1" t="s">
        <v>68</v>
      </c>
      <c r="I161" s="1" t="s">
        <v>59</v>
      </c>
      <c r="J161" s="1" t="s">
        <v>64</v>
      </c>
      <c r="K161" s="1" t="s">
        <v>43</v>
      </c>
      <c r="L161" s="1" t="s">
        <v>102</v>
      </c>
      <c r="M161" s="2">
        <v>223.32</v>
      </c>
    </row>
    <row r="162" spans="1:13" x14ac:dyDescent="0.35">
      <c r="A162" s="1">
        <v>161</v>
      </c>
      <c r="B162" s="1">
        <f t="shared" si="2"/>
        <v>100270</v>
      </c>
      <c r="C162" s="5">
        <v>40042</v>
      </c>
      <c r="D162" s="5" t="s">
        <v>277</v>
      </c>
      <c r="E162" s="1" t="s">
        <v>14</v>
      </c>
      <c r="F162" s="1" t="s">
        <v>53</v>
      </c>
      <c r="G162" s="2">
        <v>164.4</v>
      </c>
      <c r="H162" s="1" t="s">
        <v>72</v>
      </c>
      <c r="I162" s="1" t="s">
        <v>59</v>
      </c>
      <c r="J162" s="6" t="s">
        <v>18</v>
      </c>
      <c r="K162" s="1" t="s">
        <v>19</v>
      </c>
      <c r="L162" s="1" t="s">
        <v>80</v>
      </c>
      <c r="M162" s="2">
        <v>164.4</v>
      </c>
    </row>
    <row r="163" spans="1:13" x14ac:dyDescent="0.35">
      <c r="A163" s="1">
        <v>162</v>
      </c>
      <c r="B163" s="1">
        <f t="shared" si="2"/>
        <v>100271</v>
      </c>
      <c r="C163" s="5">
        <v>40043</v>
      </c>
      <c r="D163" s="5" t="s">
        <v>278</v>
      </c>
      <c r="E163" s="1" t="s">
        <v>57</v>
      </c>
      <c r="F163" s="1" t="s">
        <v>15</v>
      </c>
      <c r="G163" s="2">
        <v>123.57</v>
      </c>
      <c r="H163" s="1" t="s">
        <v>74</v>
      </c>
      <c r="I163" s="1" t="s">
        <v>17</v>
      </c>
      <c r="J163" s="6" t="s">
        <v>25</v>
      </c>
      <c r="K163" s="1" t="s">
        <v>19</v>
      </c>
      <c r="L163" s="1" t="s">
        <v>44</v>
      </c>
      <c r="M163" s="2">
        <v>123.57</v>
      </c>
    </row>
    <row r="164" spans="1:13" x14ac:dyDescent="0.35">
      <c r="A164" s="1">
        <v>163</v>
      </c>
      <c r="B164" s="1">
        <f t="shared" si="2"/>
        <v>100272</v>
      </c>
      <c r="C164" s="5">
        <v>40044</v>
      </c>
      <c r="D164" s="5" t="s">
        <v>279</v>
      </c>
      <c r="E164" s="1" t="s">
        <v>47</v>
      </c>
      <c r="F164" s="1" t="s">
        <v>53</v>
      </c>
      <c r="G164" s="2">
        <v>236.97</v>
      </c>
      <c r="H164" s="1" t="s">
        <v>77</v>
      </c>
      <c r="I164" s="1" t="s">
        <v>38</v>
      </c>
      <c r="J164" s="6" t="s">
        <v>25</v>
      </c>
      <c r="K164" s="1" t="s">
        <v>43</v>
      </c>
      <c r="L164" s="1" t="s">
        <v>33</v>
      </c>
      <c r="M164" s="2">
        <v>236.97</v>
      </c>
    </row>
    <row r="165" spans="1:13" x14ac:dyDescent="0.35">
      <c r="A165" s="1">
        <v>164</v>
      </c>
      <c r="B165" s="1">
        <f t="shared" si="2"/>
        <v>100273</v>
      </c>
      <c r="C165" s="5">
        <v>40045</v>
      </c>
      <c r="D165" s="5" t="s">
        <v>280</v>
      </c>
      <c r="E165" s="1" t="s">
        <v>57</v>
      </c>
      <c r="F165" s="1" t="s">
        <v>15</v>
      </c>
      <c r="G165" s="2">
        <v>82.75</v>
      </c>
      <c r="H165" s="1" t="s">
        <v>79</v>
      </c>
      <c r="I165" s="1" t="s">
        <v>17</v>
      </c>
      <c r="J165" s="1" t="s">
        <v>18</v>
      </c>
      <c r="K165" s="1" t="s">
        <v>19</v>
      </c>
      <c r="L165" s="1" t="s">
        <v>60</v>
      </c>
      <c r="M165" s="2">
        <v>82.75</v>
      </c>
    </row>
    <row r="166" spans="1:13" x14ac:dyDescent="0.35">
      <c r="A166" s="1">
        <v>165</v>
      </c>
      <c r="B166" s="1">
        <f t="shared" si="2"/>
        <v>100274</v>
      </c>
      <c r="C166" s="5">
        <v>40046</v>
      </c>
      <c r="D166" s="5" t="s">
        <v>281</v>
      </c>
      <c r="E166" s="1" t="s">
        <v>14</v>
      </c>
      <c r="F166" s="1" t="s">
        <v>15</v>
      </c>
      <c r="G166" s="2">
        <v>307.75</v>
      </c>
      <c r="H166" s="1" t="s">
        <v>82</v>
      </c>
      <c r="I166" s="1" t="s">
        <v>59</v>
      </c>
      <c r="J166" s="1" t="s">
        <v>64</v>
      </c>
      <c r="K166" s="1" t="s">
        <v>43</v>
      </c>
      <c r="L166" s="1" t="s">
        <v>95</v>
      </c>
      <c r="M166" s="2">
        <v>307.75</v>
      </c>
    </row>
    <row r="167" spans="1:13" x14ac:dyDescent="0.35">
      <c r="A167" s="1">
        <v>166</v>
      </c>
      <c r="B167" s="1">
        <f t="shared" si="2"/>
        <v>100275</v>
      </c>
      <c r="C167" s="5">
        <v>40047</v>
      </c>
      <c r="D167" s="5" t="s">
        <v>282</v>
      </c>
      <c r="E167" s="1" t="s">
        <v>30</v>
      </c>
      <c r="F167" s="1" t="s">
        <v>31</v>
      </c>
      <c r="G167" s="2">
        <v>200.73</v>
      </c>
      <c r="H167" s="1" t="s">
        <v>85</v>
      </c>
      <c r="I167" s="1" t="s">
        <v>69</v>
      </c>
      <c r="J167" s="1" t="s">
        <v>64</v>
      </c>
      <c r="K167" s="1" t="s">
        <v>19</v>
      </c>
      <c r="L167" s="1" t="s">
        <v>161</v>
      </c>
      <c r="M167" s="2">
        <v>200.73</v>
      </c>
    </row>
    <row r="168" spans="1:13" x14ac:dyDescent="0.35">
      <c r="A168" s="1">
        <v>167</v>
      </c>
      <c r="B168" s="1">
        <f t="shared" si="2"/>
        <v>100276</v>
      </c>
      <c r="C168" s="5">
        <v>40048</v>
      </c>
      <c r="D168" s="5" t="s">
        <v>283</v>
      </c>
      <c r="E168" s="1" t="s">
        <v>57</v>
      </c>
      <c r="F168" s="1" t="s">
        <v>15</v>
      </c>
      <c r="G168" s="2">
        <v>242.06</v>
      </c>
      <c r="H168" s="1" t="s">
        <v>88</v>
      </c>
      <c r="I168" s="1" t="s">
        <v>69</v>
      </c>
      <c r="J168" s="6" t="s">
        <v>18</v>
      </c>
      <c r="K168" s="1" t="s">
        <v>19</v>
      </c>
      <c r="L168" s="1" t="s">
        <v>39</v>
      </c>
      <c r="M168" s="2">
        <v>242.06</v>
      </c>
    </row>
    <row r="169" spans="1:13" x14ac:dyDescent="0.35">
      <c r="A169" s="1">
        <v>168</v>
      </c>
      <c r="B169" s="1">
        <f t="shared" si="2"/>
        <v>100277</v>
      </c>
      <c r="C169" s="5">
        <v>40049</v>
      </c>
      <c r="D169" s="5" t="s">
        <v>284</v>
      </c>
      <c r="E169" s="1" t="s">
        <v>30</v>
      </c>
      <c r="F169" s="1" t="s">
        <v>53</v>
      </c>
      <c r="G169" s="2">
        <v>215.09</v>
      </c>
      <c r="H169" s="1" t="s">
        <v>90</v>
      </c>
      <c r="I169" s="1" t="s">
        <v>59</v>
      </c>
      <c r="J169" s="6" t="s">
        <v>18</v>
      </c>
      <c r="K169" s="1" t="s">
        <v>43</v>
      </c>
      <c r="L169" s="1" t="s">
        <v>75</v>
      </c>
      <c r="M169" s="2">
        <v>215.09</v>
      </c>
    </row>
    <row r="170" spans="1:13" x14ac:dyDescent="0.35">
      <c r="A170" s="1">
        <v>169</v>
      </c>
      <c r="B170" s="1">
        <f t="shared" si="2"/>
        <v>100278</v>
      </c>
      <c r="C170" s="5">
        <v>40050</v>
      </c>
      <c r="D170" s="5" t="s">
        <v>285</v>
      </c>
      <c r="E170" s="1" t="s">
        <v>57</v>
      </c>
      <c r="F170" s="1" t="s">
        <v>53</v>
      </c>
      <c r="G170" s="2">
        <v>162.9</v>
      </c>
      <c r="H170" s="1" t="s">
        <v>92</v>
      </c>
      <c r="I170" s="1" t="s">
        <v>38</v>
      </c>
      <c r="J170" s="1" t="s">
        <v>25</v>
      </c>
      <c r="K170" s="1" t="s">
        <v>43</v>
      </c>
      <c r="L170" s="1" t="s">
        <v>178</v>
      </c>
      <c r="M170" s="2">
        <v>162.9</v>
      </c>
    </row>
    <row r="171" spans="1:13" x14ac:dyDescent="0.35">
      <c r="A171" s="1">
        <v>170</v>
      </c>
      <c r="B171" s="1">
        <f t="shared" si="2"/>
        <v>100279</v>
      </c>
      <c r="C171" s="5">
        <v>40051</v>
      </c>
      <c r="D171" s="5" t="s">
        <v>286</v>
      </c>
      <c r="E171" s="1" t="s">
        <v>14</v>
      </c>
      <c r="F171" s="1" t="s">
        <v>31</v>
      </c>
      <c r="G171" s="2">
        <v>214.31</v>
      </c>
      <c r="H171" s="1" t="s">
        <v>94</v>
      </c>
      <c r="I171" s="1" t="s">
        <v>17</v>
      </c>
      <c r="J171" s="1" t="s">
        <v>25</v>
      </c>
      <c r="K171" s="1" t="s">
        <v>19</v>
      </c>
      <c r="L171" s="1" t="s">
        <v>33</v>
      </c>
      <c r="M171" s="2">
        <v>214.31</v>
      </c>
    </row>
    <row r="172" spans="1:13" x14ac:dyDescent="0.35">
      <c r="A172" s="1">
        <v>171</v>
      </c>
      <c r="B172" s="1">
        <f t="shared" si="2"/>
        <v>100280</v>
      </c>
      <c r="C172" s="5">
        <v>40052</v>
      </c>
      <c r="D172" s="5" t="s">
        <v>287</v>
      </c>
      <c r="E172" s="1" t="s">
        <v>36</v>
      </c>
      <c r="F172" s="1" t="s">
        <v>31</v>
      </c>
      <c r="G172" s="2">
        <v>42.07</v>
      </c>
      <c r="H172" s="1" t="s">
        <v>97</v>
      </c>
      <c r="I172" s="1" t="s">
        <v>59</v>
      </c>
      <c r="J172" s="1" t="s">
        <v>25</v>
      </c>
      <c r="K172" s="1" t="s">
        <v>19</v>
      </c>
      <c r="L172" s="1" t="s">
        <v>109</v>
      </c>
      <c r="M172" s="2">
        <v>42.07</v>
      </c>
    </row>
    <row r="173" spans="1:13" x14ac:dyDescent="0.35">
      <c r="A173" s="1">
        <v>172</v>
      </c>
      <c r="B173" s="1">
        <f t="shared" si="2"/>
        <v>100281</v>
      </c>
      <c r="C173" s="5">
        <v>40053</v>
      </c>
      <c r="D173" s="5" t="s">
        <v>288</v>
      </c>
      <c r="E173" s="1" t="s">
        <v>36</v>
      </c>
      <c r="F173" s="1" t="s">
        <v>53</v>
      </c>
      <c r="G173" s="2">
        <v>69.05</v>
      </c>
      <c r="H173" s="1" t="s">
        <v>99</v>
      </c>
      <c r="I173" s="1" t="s">
        <v>38</v>
      </c>
      <c r="J173" s="6" t="s">
        <v>18</v>
      </c>
      <c r="K173" s="1" t="s">
        <v>43</v>
      </c>
      <c r="L173" s="1" t="s">
        <v>49</v>
      </c>
      <c r="M173" s="2">
        <v>69.05</v>
      </c>
    </row>
    <row r="174" spans="1:13" x14ac:dyDescent="0.35">
      <c r="A174" s="1">
        <v>173</v>
      </c>
      <c r="B174" s="1">
        <f t="shared" si="2"/>
        <v>100282</v>
      </c>
      <c r="C174" s="5">
        <v>40054</v>
      </c>
      <c r="D174" s="5" t="s">
        <v>289</v>
      </c>
      <c r="E174" s="1" t="s">
        <v>57</v>
      </c>
      <c r="F174" s="1" t="s">
        <v>53</v>
      </c>
      <c r="G174" s="2">
        <v>148.9</v>
      </c>
      <c r="H174" s="1" t="s">
        <v>101</v>
      </c>
      <c r="I174" s="1" t="s">
        <v>38</v>
      </c>
      <c r="J174" s="1" t="s">
        <v>18</v>
      </c>
      <c r="K174" s="1" t="s">
        <v>19</v>
      </c>
      <c r="L174" s="1" t="s">
        <v>167</v>
      </c>
      <c r="M174" s="2">
        <v>148.9</v>
      </c>
    </row>
    <row r="175" spans="1:13" x14ac:dyDescent="0.35">
      <c r="A175" s="1">
        <v>174</v>
      </c>
      <c r="B175" s="1">
        <f t="shared" si="2"/>
        <v>100283</v>
      </c>
      <c r="C175" s="5">
        <v>40055</v>
      </c>
      <c r="D175" s="5" t="s">
        <v>290</v>
      </c>
      <c r="E175" s="1" t="s">
        <v>14</v>
      </c>
      <c r="F175" s="1" t="s">
        <v>15</v>
      </c>
      <c r="G175" s="2">
        <v>105.74</v>
      </c>
      <c r="H175" s="1" t="s">
        <v>104</v>
      </c>
      <c r="I175" s="1" t="s">
        <v>38</v>
      </c>
      <c r="J175" s="1" t="s">
        <v>18</v>
      </c>
      <c r="K175" s="1" t="s">
        <v>43</v>
      </c>
      <c r="L175" s="1" t="s">
        <v>80</v>
      </c>
      <c r="M175" s="2">
        <v>105.74</v>
      </c>
    </row>
    <row r="176" spans="1:13" x14ac:dyDescent="0.35">
      <c r="A176" s="1">
        <v>175</v>
      </c>
      <c r="B176" s="1">
        <f t="shared" si="2"/>
        <v>100284</v>
      </c>
      <c r="C176" s="5">
        <v>40056</v>
      </c>
      <c r="D176" s="5" t="s">
        <v>291</v>
      </c>
      <c r="E176" s="1" t="s">
        <v>57</v>
      </c>
      <c r="F176" s="1" t="s">
        <v>15</v>
      </c>
      <c r="G176" s="2">
        <v>138.32</v>
      </c>
      <c r="H176" s="1" t="s">
        <v>106</v>
      </c>
      <c r="I176" s="1" t="s">
        <v>69</v>
      </c>
      <c r="J176" s="6" t="s">
        <v>25</v>
      </c>
      <c r="K176" s="1" t="s">
        <v>43</v>
      </c>
      <c r="L176" s="1" t="s">
        <v>161</v>
      </c>
      <c r="M176" s="2">
        <v>138.32</v>
      </c>
    </row>
    <row r="177" spans="1:13" x14ac:dyDescent="0.35">
      <c r="A177" s="1">
        <v>176</v>
      </c>
      <c r="B177" s="1">
        <f t="shared" si="2"/>
        <v>100285</v>
      </c>
      <c r="C177" s="5">
        <v>40057</v>
      </c>
      <c r="D177" s="5" t="s">
        <v>292</v>
      </c>
      <c r="E177" s="1" t="s">
        <v>14</v>
      </c>
      <c r="F177" s="1" t="s">
        <v>31</v>
      </c>
      <c r="G177" s="2">
        <v>61.71</v>
      </c>
      <c r="H177" s="1" t="s">
        <v>108</v>
      </c>
      <c r="I177" s="1" t="s">
        <v>17</v>
      </c>
      <c r="J177" s="1" t="s">
        <v>25</v>
      </c>
      <c r="K177" s="1" t="s">
        <v>43</v>
      </c>
      <c r="L177" s="1" t="s">
        <v>145</v>
      </c>
      <c r="M177" s="2">
        <v>61.71</v>
      </c>
    </row>
    <row r="178" spans="1:13" x14ac:dyDescent="0.35">
      <c r="A178" s="1">
        <v>177</v>
      </c>
      <c r="B178" s="1">
        <f t="shared" si="2"/>
        <v>100286</v>
      </c>
      <c r="C178" s="5">
        <v>40058</v>
      </c>
      <c r="D178" s="5" t="s">
        <v>293</v>
      </c>
      <c r="E178" s="1" t="s">
        <v>57</v>
      </c>
      <c r="F178" s="1" t="s">
        <v>53</v>
      </c>
      <c r="G178" s="2">
        <v>120.11</v>
      </c>
      <c r="H178" s="1" t="s">
        <v>111</v>
      </c>
      <c r="I178" s="1" t="s">
        <v>59</v>
      </c>
      <c r="J178" s="6" t="s">
        <v>18</v>
      </c>
      <c r="K178" s="1" t="s">
        <v>43</v>
      </c>
      <c r="L178" s="1" t="s">
        <v>75</v>
      </c>
      <c r="M178" s="2">
        <v>120.11</v>
      </c>
    </row>
    <row r="179" spans="1:13" x14ac:dyDescent="0.35">
      <c r="A179" s="1">
        <v>178</v>
      </c>
      <c r="B179" s="1">
        <f t="shared" si="2"/>
        <v>100287</v>
      </c>
      <c r="C179" s="5">
        <v>40059</v>
      </c>
      <c r="D179" s="5" t="s">
        <v>294</v>
      </c>
      <c r="E179" s="1" t="s">
        <v>57</v>
      </c>
      <c r="F179" s="1" t="s">
        <v>53</v>
      </c>
      <c r="G179" s="2">
        <v>72.8</v>
      </c>
      <c r="H179" s="1" t="s">
        <v>113</v>
      </c>
      <c r="I179" s="1" t="s">
        <v>69</v>
      </c>
      <c r="J179" s="1" t="s">
        <v>25</v>
      </c>
      <c r="K179" s="1" t="s">
        <v>43</v>
      </c>
      <c r="L179" s="1" t="s">
        <v>102</v>
      </c>
      <c r="M179" s="2">
        <v>72.8</v>
      </c>
    </row>
    <row r="180" spans="1:13" x14ac:dyDescent="0.35">
      <c r="A180" s="1">
        <v>179</v>
      </c>
      <c r="B180" s="1">
        <f t="shared" si="2"/>
        <v>100288</v>
      </c>
      <c r="C180" s="5">
        <v>40060</v>
      </c>
      <c r="D180" s="5" t="s">
        <v>295</v>
      </c>
      <c r="E180" s="1" t="s">
        <v>14</v>
      </c>
      <c r="F180" s="1" t="s">
        <v>53</v>
      </c>
      <c r="G180" s="2">
        <v>134.86000000000001</v>
      </c>
      <c r="H180" s="1" t="s">
        <v>115</v>
      </c>
      <c r="I180" s="1" t="s">
        <v>69</v>
      </c>
      <c r="J180" s="6" t="s">
        <v>25</v>
      </c>
      <c r="K180" s="1" t="s">
        <v>19</v>
      </c>
      <c r="L180" s="1" t="s">
        <v>145</v>
      </c>
      <c r="M180" s="2">
        <v>134.86000000000001</v>
      </c>
    </row>
    <row r="181" spans="1:13" x14ac:dyDescent="0.35">
      <c r="A181" s="1">
        <v>180</v>
      </c>
      <c r="B181" s="1">
        <f t="shared" si="2"/>
        <v>100289</v>
      </c>
      <c r="C181" s="5">
        <v>40061</v>
      </c>
      <c r="D181" s="5" t="s">
        <v>296</v>
      </c>
      <c r="E181" s="1" t="s">
        <v>52</v>
      </c>
      <c r="F181" s="1" t="s">
        <v>53</v>
      </c>
      <c r="G181" s="2">
        <v>89.75</v>
      </c>
      <c r="H181" s="1" t="s">
        <v>118</v>
      </c>
      <c r="I181" s="1" t="s">
        <v>17</v>
      </c>
      <c r="J181" s="1" t="s">
        <v>18</v>
      </c>
      <c r="K181" s="1" t="s">
        <v>43</v>
      </c>
      <c r="L181" s="1" t="s">
        <v>116</v>
      </c>
      <c r="M181" s="2">
        <v>89.75</v>
      </c>
    </row>
    <row r="182" spans="1:13" x14ac:dyDescent="0.35">
      <c r="A182" s="1">
        <v>181</v>
      </c>
      <c r="B182" s="1">
        <f t="shared" si="2"/>
        <v>100290</v>
      </c>
      <c r="C182" s="5">
        <v>40062</v>
      </c>
      <c r="D182" s="5" t="s">
        <v>297</v>
      </c>
      <c r="E182" s="1" t="s">
        <v>14</v>
      </c>
      <c r="F182" s="1" t="s">
        <v>15</v>
      </c>
      <c r="G182" s="2">
        <v>220.04</v>
      </c>
      <c r="H182" s="1" t="s">
        <v>120</v>
      </c>
      <c r="I182" s="1" t="s">
        <v>17</v>
      </c>
      <c r="J182" s="1" t="s">
        <v>25</v>
      </c>
      <c r="K182" s="1" t="s">
        <v>19</v>
      </c>
      <c r="L182" s="1" t="s">
        <v>20</v>
      </c>
      <c r="M182" s="2">
        <v>220.04</v>
      </c>
    </row>
    <row r="183" spans="1:13" x14ac:dyDescent="0.35">
      <c r="A183" s="1">
        <v>182</v>
      </c>
      <c r="B183" s="1">
        <f t="shared" si="2"/>
        <v>100291</v>
      </c>
      <c r="C183" s="5">
        <v>40063</v>
      </c>
      <c r="D183" s="5" t="s">
        <v>298</v>
      </c>
      <c r="E183" s="1" t="s">
        <v>14</v>
      </c>
      <c r="F183" s="1" t="s">
        <v>31</v>
      </c>
      <c r="G183" s="2">
        <v>168.39</v>
      </c>
      <c r="H183" s="1" t="s">
        <v>122</v>
      </c>
      <c r="I183" s="1" t="s">
        <v>59</v>
      </c>
      <c r="J183" s="6" t="s">
        <v>25</v>
      </c>
      <c r="K183" s="1" t="s">
        <v>19</v>
      </c>
      <c r="L183" s="1" t="s">
        <v>109</v>
      </c>
      <c r="M183" s="2">
        <v>168.39</v>
      </c>
    </row>
    <row r="184" spans="1:13" x14ac:dyDescent="0.35">
      <c r="A184" s="1">
        <v>183</v>
      </c>
      <c r="B184" s="1">
        <f t="shared" si="2"/>
        <v>100292</v>
      </c>
      <c r="C184" s="5">
        <v>40064</v>
      </c>
      <c r="D184" s="5" t="s">
        <v>299</v>
      </c>
      <c r="E184" s="1" t="s">
        <v>52</v>
      </c>
      <c r="F184" s="1" t="s">
        <v>53</v>
      </c>
      <c r="G184" s="2">
        <v>277.8</v>
      </c>
      <c r="H184" s="1" t="s">
        <v>124</v>
      </c>
      <c r="I184" s="1" t="s">
        <v>38</v>
      </c>
      <c r="J184" s="1" t="s">
        <v>25</v>
      </c>
      <c r="K184" s="1" t="s">
        <v>43</v>
      </c>
      <c r="L184" s="1" t="s">
        <v>26</v>
      </c>
      <c r="M184" s="2">
        <v>277.8</v>
      </c>
    </row>
    <row r="185" spans="1:13" x14ac:dyDescent="0.35">
      <c r="A185" s="1">
        <v>184</v>
      </c>
      <c r="B185" s="1">
        <f t="shared" si="2"/>
        <v>100293</v>
      </c>
      <c r="C185" s="5">
        <v>40065</v>
      </c>
      <c r="D185" s="5" t="s">
        <v>300</v>
      </c>
      <c r="E185" s="1" t="s">
        <v>30</v>
      </c>
      <c r="F185" s="1" t="s">
        <v>31</v>
      </c>
      <c r="G185" s="2">
        <v>130.49</v>
      </c>
      <c r="H185" s="1" t="s">
        <v>126</v>
      </c>
      <c r="I185" s="1" t="s">
        <v>38</v>
      </c>
      <c r="J185" s="1" t="s">
        <v>18</v>
      </c>
      <c r="K185" s="1" t="s">
        <v>19</v>
      </c>
      <c r="L185" s="1" t="s">
        <v>83</v>
      </c>
      <c r="M185" s="2">
        <v>130.49</v>
      </c>
    </row>
    <row r="186" spans="1:13" x14ac:dyDescent="0.35">
      <c r="A186" s="1">
        <v>185</v>
      </c>
      <c r="B186" s="1">
        <f t="shared" si="2"/>
        <v>100294</v>
      </c>
      <c r="C186" s="5">
        <v>40066</v>
      </c>
      <c r="D186" s="5" t="s">
        <v>301</v>
      </c>
      <c r="E186" s="1" t="s">
        <v>47</v>
      </c>
      <c r="F186" s="1" t="s">
        <v>53</v>
      </c>
      <c r="G186" s="2">
        <v>94.39</v>
      </c>
      <c r="H186" s="1" t="s">
        <v>129</v>
      </c>
      <c r="I186" s="1" t="s">
        <v>38</v>
      </c>
      <c r="J186" s="1" t="s">
        <v>64</v>
      </c>
      <c r="K186" s="1" t="s">
        <v>43</v>
      </c>
      <c r="L186" s="1" t="s">
        <v>145</v>
      </c>
      <c r="M186" s="2">
        <v>94.39</v>
      </c>
    </row>
    <row r="187" spans="1:13" x14ac:dyDescent="0.35">
      <c r="A187" s="1">
        <v>186</v>
      </c>
      <c r="B187" s="1">
        <f t="shared" si="2"/>
        <v>100295</v>
      </c>
      <c r="C187" s="5">
        <v>40067</v>
      </c>
      <c r="D187" s="5" t="s">
        <v>302</v>
      </c>
      <c r="E187" s="1" t="s">
        <v>57</v>
      </c>
      <c r="F187" s="1" t="s">
        <v>31</v>
      </c>
      <c r="G187" s="2">
        <v>120.48</v>
      </c>
      <c r="H187" s="1" t="s">
        <v>132</v>
      </c>
      <c r="I187" s="1" t="s">
        <v>17</v>
      </c>
      <c r="J187" s="1" t="s">
        <v>25</v>
      </c>
      <c r="K187" s="1" t="s">
        <v>19</v>
      </c>
      <c r="L187" s="1" t="s">
        <v>70</v>
      </c>
      <c r="M187" s="2">
        <v>120.48</v>
      </c>
    </row>
    <row r="188" spans="1:13" x14ac:dyDescent="0.35">
      <c r="A188" s="1">
        <v>187</v>
      </c>
      <c r="B188" s="1">
        <f t="shared" si="2"/>
        <v>100296</v>
      </c>
      <c r="C188" s="5">
        <v>40068</v>
      </c>
      <c r="D188" s="5" t="s">
        <v>303</v>
      </c>
      <c r="E188" s="1" t="s">
        <v>30</v>
      </c>
      <c r="F188" s="1" t="s">
        <v>31</v>
      </c>
      <c r="G188" s="2">
        <v>304.95</v>
      </c>
      <c r="H188" s="1" t="s">
        <v>134</v>
      </c>
      <c r="I188" s="1" t="s">
        <v>59</v>
      </c>
      <c r="J188" s="1" t="s">
        <v>18</v>
      </c>
      <c r="K188" s="1" t="s">
        <v>19</v>
      </c>
      <c r="L188" s="1" t="s">
        <v>109</v>
      </c>
      <c r="M188" s="2">
        <v>304.95</v>
      </c>
    </row>
    <row r="189" spans="1:13" x14ac:dyDescent="0.35">
      <c r="A189" s="1">
        <v>188</v>
      </c>
      <c r="B189" s="1">
        <f t="shared" si="2"/>
        <v>100297</v>
      </c>
      <c r="C189" s="5">
        <v>40069</v>
      </c>
      <c r="D189" s="5" t="s">
        <v>304</v>
      </c>
      <c r="E189" s="1" t="s">
        <v>14</v>
      </c>
      <c r="F189" s="1" t="s">
        <v>53</v>
      </c>
      <c r="G189" s="2">
        <v>389.79</v>
      </c>
      <c r="H189" s="1" t="s">
        <v>136</v>
      </c>
      <c r="I189" s="1" t="s">
        <v>17</v>
      </c>
      <c r="J189" s="6" t="s">
        <v>18</v>
      </c>
      <c r="K189" s="1" t="s">
        <v>19</v>
      </c>
      <c r="L189" s="1" t="s">
        <v>193</v>
      </c>
      <c r="M189" s="2">
        <v>389.79</v>
      </c>
    </row>
    <row r="190" spans="1:13" x14ac:dyDescent="0.35">
      <c r="A190" s="1">
        <v>189</v>
      </c>
      <c r="B190" s="1">
        <f t="shared" si="2"/>
        <v>100298</v>
      </c>
      <c r="C190" s="5">
        <v>40070</v>
      </c>
      <c r="D190" s="5" t="s">
        <v>305</v>
      </c>
      <c r="E190" s="1" t="s">
        <v>30</v>
      </c>
      <c r="F190" s="1" t="s">
        <v>15</v>
      </c>
      <c r="G190" s="2">
        <v>161.08000000000001</v>
      </c>
      <c r="H190" s="1" t="s">
        <v>138</v>
      </c>
      <c r="I190" s="1" t="s">
        <v>38</v>
      </c>
      <c r="J190" s="1" t="s">
        <v>18</v>
      </c>
      <c r="K190" s="1" t="s">
        <v>19</v>
      </c>
      <c r="L190" s="1" t="s">
        <v>54</v>
      </c>
      <c r="M190" s="2">
        <v>161.08000000000001</v>
      </c>
    </row>
    <row r="191" spans="1:13" x14ac:dyDescent="0.35">
      <c r="A191" s="1">
        <v>190</v>
      </c>
      <c r="B191" s="1">
        <f t="shared" si="2"/>
        <v>100299</v>
      </c>
      <c r="C191" s="5">
        <v>40071</v>
      </c>
      <c r="D191" s="5" t="s">
        <v>306</v>
      </c>
      <c r="E191" s="1" t="s">
        <v>14</v>
      </c>
      <c r="F191" s="1" t="s">
        <v>31</v>
      </c>
      <c r="G191" s="2">
        <v>69.61</v>
      </c>
      <c r="H191" s="1" t="s">
        <v>140</v>
      </c>
      <c r="I191" s="1" t="s">
        <v>38</v>
      </c>
      <c r="J191" s="1" t="s">
        <v>18</v>
      </c>
      <c r="K191" s="1" t="s">
        <v>19</v>
      </c>
      <c r="L191" s="1" t="s">
        <v>95</v>
      </c>
      <c r="M191" s="2">
        <v>69.61</v>
      </c>
    </row>
    <row r="192" spans="1:13" x14ac:dyDescent="0.35">
      <c r="A192" s="1">
        <v>191</v>
      </c>
      <c r="B192" s="1">
        <f t="shared" si="2"/>
        <v>100300</v>
      </c>
      <c r="C192" s="5">
        <v>40072</v>
      </c>
      <c r="D192" s="5" t="s">
        <v>307</v>
      </c>
      <c r="E192" s="1" t="s">
        <v>14</v>
      </c>
      <c r="F192" s="1" t="s">
        <v>15</v>
      </c>
      <c r="G192" s="2">
        <v>59.99</v>
      </c>
      <c r="H192" s="1" t="s">
        <v>142</v>
      </c>
      <c r="I192" s="1" t="s">
        <v>17</v>
      </c>
      <c r="J192" s="1" t="s">
        <v>18</v>
      </c>
      <c r="K192" s="1" t="s">
        <v>19</v>
      </c>
      <c r="L192" s="1" t="s">
        <v>70</v>
      </c>
      <c r="M192" s="2">
        <v>59.99</v>
      </c>
    </row>
    <row r="193" spans="1:13" x14ac:dyDescent="0.35">
      <c r="A193" s="1">
        <v>192</v>
      </c>
      <c r="B193" s="1">
        <f t="shared" si="2"/>
        <v>100301</v>
      </c>
      <c r="C193" s="5">
        <v>40073</v>
      </c>
      <c r="D193" s="5" t="s">
        <v>308</v>
      </c>
      <c r="E193" s="1" t="s">
        <v>52</v>
      </c>
      <c r="F193" s="1" t="s">
        <v>15</v>
      </c>
      <c r="G193" s="2">
        <v>120.78</v>
      </c>
      <c r="H193" s="1" t="s">
        <v>144</v>
      </c>
      <c r="I193" s="1" t="s">
        <v>69</v>
      </c>
      <c r="J193" s="1" t="s">
        <v>25</v>
      </c>
      <c r="K193" s="1" t="s">
        <v>43</v>
      </c>
      <c r="L193" s="1" t="s">
        <v>33</v>
      </c>
      <c r="M193" s="2">
        <v>120.78</v>
      </c>
    </row>
    <row r="194" spans="1:13" x14ac:dyDescent="0.35">
      <c r="A194" s="1">
        <v>193</v>
      </c>
      <c r="B194" s="1">
        <f t="shared" si="2"/>
        <v>100302</v>
      </c>
      <c r="C194" s="5">
        <v>40074</v>
      </c>
      <c r="D194" s="5" t="s">
        <v>309</v>
      </c>
      <c r="E194" s="1" t="s">
        <v>57</v>
      </c>
      <c r="F194" s="1" t="s">
        <v>15</v>
      </c>
      <c r="G194" s="2">
        <v>82.3</v>
      </c>
      <c r="H194" s="1" t="s">
        <v>147</v>
      </c>
      <c r="I194" s="1" t="s">
        <v>17</v>
      </c>
      <c r="J194" s="1" t="s">
        <v>64</v>
      </c>
      <c r="K194" s="1" t="s">
        <v>19</v>
      </c>
      <c r="L194" s="1" t="s">
        <v>20</v>
      </c>
      <c r="M194" s="2">
        <v>82.3</v>
      </c>
    </row>
    <row r="195" spans="1:13" x14ac:dyDescent="0.35">
      <c r="A195" s="1">
        <v>194</v>
      </c>
      <c r="B195" s="1">
        <f t="shared" ref="B195:B258" si="3">B194+1</f>
        <v>100303</v>
      </c>
      <c r="C195" s="5">
        <v>40075</v>
      </c>
      <c r="D195" s="5" t="s">
        <v>310</v>
      </c>
      <c r="E195" s="1" t="s">
        <v>36</v>
      </c>
      <c r="F195" s="1" t="s">
        <v>15</v>
      </c>
      <c r="G195" s="2">
        <v>91.88</v>
      </c>
      <c r="H195" s="1" t="s">
        <v>149</v>
      </c>
      <c r="I195" s="1" t="s">
        <v>59</v>
      </c>
      <c r="J195" s="1" t="s">
        <v>18</v>
      </c>
      <c r="K195" s="1" t="s">
        <v>19</v>
      </c>
      <c r="L195" s="1" t="s">
        <v>167</v>
      </c>
      <c r="M195" s="2">
        <v>91.88</v>
      </c>
    </row>
    <row r="196" spans="1:13" x14ac:dyDescent="0.35">
      <c r="A196" s="1">
        <v>195</v>
      </c>
      <c r="B196" s="1">
        <f t="shared" si="3"/>
        <v>100304</v>
      </c>
      <c r="C196" s="5">
        <v>40076</v>
      </c>
      <c r="D196" s="5" t="s">
        <v>311</v>
      </c>
      <c r="E196" s="1" t="s">
        <v>30</v>
      </c>
      <c r="F196" s="1" t="s">
        <v>15</v>
      </c>
      <c r="G196" s="2">
        <v>87.1</v>
      </c>
      <c r="H196" s="1" t="s">
        <v>151</v>
      </c>
      <c r="I196" s="1" t="s">
        <v>17</v>
      </c>
      <c r="J196" s="1" t="s">
        <v>25</v>
      </c>
      <c r="K196" s="1" t="s">
        <v>43</v>
      </c>
      <c r="L196" s="1" t="s">
        <v>75</v>
      </c>
      <c r="M196" s="2">
        <v>87.1</v>
      </c>
    </row>
    <row r="197" spans="1:13" x14ac:dyDescent="0.35">
      <c r="A197" s="1">
        <v>196</v>
      </c>
      <c r="B197" s="1">
        <f t="shared" si="3"/>
        <v>100305</v>
      </c>
      <c r="C197" s="5">
        <v>40077</v>
      </c>
      <c r="D197" s="5" t="s">
        <v>312</v>
      </c>
      <c r="E197" s="1" t="s">
        <v>52</v>
      </c>
      <c r="F197" s="1" t="s">
        <v>31</v>
      </c>
      <c r="G197" s="2">
        <v>70.099999999999994</v>
      </c>
      <c r="H197" s="1" t="s">
        <v>154</v>
      </c>
      <c r="I197" s="1" t="s">
        <v>69</v>
      </c>
      <c r="J197" s="1" t="s">
        <v>25</v>
      </c>
      <c r="K197" s="1" t="s">
        <v>19</v>
      </c>
      <c r="L197" s="1" t="s">
        <v>152</v>
      </c>
      <c r="M197" s="2">
        <v>70.099999999999994</v>
      </c>
    </row>
    <row r="198" spans="1:13" x14ac:dyDescent="0.35">
      <c r="A198" s="1">
        <v>197</v>
      </c>
      <c r="B198" s="1">
        <f t="shared" si="3"/>
        <v>100306</v>
      </c>
      <c r="C198" s="5">
        <v>40078</v>
      </c>
      <c r="D198" s="5" t="s">
        <v>313</v>
      </c>
      <c r="E198" s="1" t="s">
        <v>52</v>
      </c>
      <c r="F198" s="1" t="s">
        <v>31</v>
      </c>
      <c r="G198" s="2">
        <v>106.67</v>
      </c>
      <c r="H198" s="1" t="s">
        <v>156</v>
      </c>
      <c r="I198" s="1" t="s">
        <v>38</v>
      </c>
      <c r="J198" s="1" t="s">
        <v>64</v>
      </c>
      <c r="K198" s="1" t="s">
        <v>19</v>
      </c>
      <c r="L198" s="1" t="s">
        <v>39</v>
      </c>
      <c r="M198" s="2">
        <v>106.67</v>
      </c>
    </row>
    <row r="199" spans="1:13" x14ac:dyDescent="0.35">
      <c r="A199" s="1">
        <v>198</v>
      </c>
      <c r="B199" s="1">
        <f t="shared" si="3"/>
        <v>100307</v>
      </c>
      <c r="C199" s="5">
        <v>40079</v>
      </c>
      <c r="D199" s="5" t="s">
        <v>314</v>
      </c>
      <c r="E199" s="1" t="s">
        <v>57</v>
      </c>
      <c r="F199" s="1" t="s">
        <v>53</v>
      </c>
      <c r="G199" s="2">
        <v>34.31</v>
      </c>
      <c r="H199" s="1" t="s">
        <v>158</v>
      </c>
      <c r="I199" s="1" t="s">
        <v>38</v>
      </c>
      <c r="J199" s="6" t="s">
        <v>25</v>
      </c>
      <c r="K199" s="1" t="s">
        <v>43</v>
      </c>
      <c r="L199" s="1" t="s">
        <v>65</v>
      </c>
      <c r="M199" s="2">
        <v>34.31</v>
      </c>
    </row>
    <row r="200" spans="1:13" x14ac:dyDescent="0.35">
      <c r="A200" s="1">
        <v>199</v>
      </c>
      <c r="B200" s="1">
        <f t="shared" si="3"/>
        <v>100308</v>
      </c>
      <c r="C200" s="5">
        <v>40080</v>
      </c>
      <c r="D200" s="5" t="s">
        <v>315</v>
      </c>
      <c r="E200" s="1" t="s">
        <v>57</v>
      </c>
      <c r="F200" s="1" t="s">
        <v>53</v>
      </c>
      <c r="G200" s="2">
        <v>77.69</v>
      </c>
      <c r="H200" s="1" t="s">
        <v>160</v>
      </c>
      <c r="I200" s="1" t="s">
        <v>17</v>
      </c>
      <c r="J200" s="1" t="s">
        <v>18</v>
      </c>
      <c r="K200" s="1" t="s">
        <v>43</v>
      </c>
      <c r="L200" s="1" t="s">
        <v>130</v>
      </c>
      <c r="M200" s="2">
        <v>77.69</v>
      </c>
    </row>
    <row r="201" spans="1:13" x14ac:dyDescent="0.35">
      <c r="A201" s="1">
        <v>200</v>
      </c>
      <c r="B201" s="1">
        <f t="shared" si="3"/>
        <v>100309</v>
      </c>
      <c r="C201" s="5">
        <v>40081</v>
      </c>
      <c r="D201" s="5" t="s">
        <v>316</v>
      </c>
      <c r="E201" s="1" t="s">
        <v>52</v>
      </c>
      <c r="F201" s="1" t="s">
        <v>53</v>
      </c>
      <c r="G201" s="2">
        <v>85.31</v>
      </c>
      <c r="H201" s="1" t="s">
        <v>163</v>
      </c>
      <c r="I201" s="1" t="s">
        <v>17</v>
      </c>
      <c r="J201" s="1" t="s">
        <v>25</v>
      </c>
      <c r="K201" s="1" t="s">
        <v>19</v>
      </c>
      <c r="L201" s="1" t="s">
        <v>80</v>
      </c>
      <c r="M201" s="2">
        <v>85.31</v>
      </c>
    </row>
    <row r="202" spans="1:13" x14ac:dyDescent="0.35">
      <c r="A202" s="1">
        <v>201</v>
      </c>
      <c r="B202" s="1">
        <f t="shared" si="3"/>
        <v>100310</v>
      </c>
      <c r="C202" s="5">
        <v>40082</v>
      </c>
      <c r="D202" s="5" t="s">
        <v>317</v>
      </c>
      <c r="E202" s="1" t="s">
        <v>57</v>
      </c>
      <c r="F202" s="1" t="s">
        <v>53</v>
      </c>
      <c r="G202" s="2">
        <v>65.92</v>
      </c>
      <c r="H202" s="1" t="s">
        <v>16</v>
      </c>
      <c r="I202" s="1" t="s">
        <v>38</v>
      </c>
      <c r="J202" s="6" t="s">
        <v>25</v>
      </c>
      <c r="K202" s="1" t="s">
        <v>19</v>
      </c>
      <c r="L202" s="1" t="s">
        <v>75</v>
      </c>
      <c r="M202" s="2">
        <v>65.92</v>
      </c>
    </row>
    <row r="203" spans="1:13" x14ac:dyDescent="0.35">
      <c r="A203" s="1">
        <v>202</v>
      </c>
      <c r="B203" s="1">
        <f t="shared" si="3"/>
        <v>100311</v>
      </c>
      <c r="C203" s="5">
        <v>40083</v>
      </c>
      <c r="D203" s="5" t="s">
        <v>318</v>
      </c>
      <c r="E203" s="1" t="s">
        <v>52</v>
      </c>
      <c r="F203" s="1" t="s">
        <v>53</v>
      </c>
      <c r="G203" s="2">
        <v>89.98</v>
      </c>
      <c r="H203" s="1" t="s">
        <v>24</v>
      </c>
      <c r="I203" s="1" t="s">
        <v>69</v>
      </c>
      <c r="J203" s="1" t="s">
        <v>64</v>
      </c>
      <c r="K203" s="1" t="s">
        <v>19</v>
      </c>
      <c r="L203" s="1" t="s">
        <v>130</v>
      </c>
      <c r="M203" s="2">
        <v>89.98</v>
      </c>
    </row>
    <row r="204" spans="1:13" x14ac:dyDescent="0.35">
      <c r="A204" s="1">
        <v>203</v>
      </c>
      <c r="B204" s="1">
        <f t="shared" si="3"/>
        <v>100312</v>
      </c>
      <c r="C204" s="5">
        <v>40084</v>
      </c>
      <c r="D204" s="5" t="s">
        <v>319</v>
      </c>
      <c r="E204" s="1" t="s">
        <v>47</v>
      </c>
      <c r="F204" s="1" t="s">
        <v>15</v>
      </c>
      <c r="G204" s="2">
        <v>102.07</v>
      </c>
      <c r="H204" s="1" t="s">
        <v>32</v>
      </c>
      <c r="I204" s="1" t="s">
        <v>17</v>
      </c>
      <c r="J204" s="1" t="s">
        <v>18</v>
      </c>
      <c r="K204" s="1" t="s">
        <v>19</v>
      </c>
      <c r="L204" s="1" t="s">
        <v>178</v>
      </c>
      <c r="M204" s="2">
        <v>102.07</v>
      </c>
    </row>
    <row r="205" spans="1:13" x14ac:dyDescent="0.35">
      <c r="A205" s="1">
        <v>204</v>
      </c>
      <c r="B205" s="1">
        <f t="shared" si="3"/>
        <v>100313</v>
      </c>
      <c r="C205" s="5">
        <v>40085</v>
      </c>
      <c r="D205" s="5" t="s">
        <v>320</v>
      </c>
      <c r="E205" s="1" t="s">
        <v>52</v>
      </c>
      <c r="F205" s="1" t="s">
        <v>31</v>
      </c>
      <c r="G205" s="2">
        <v>199.83</v>
      </c>
      <c r="H205" s="1" t="s">
        <v>37</v>
      </c>
      <c r="I205" s="1" t="s">
        <v>59</v>
      </c>
      <c r="J205" s="1" t="s">
        <v>18</v>
      </c>
      <c r="K205" s="1" t="s">
        <v>19</v>
      </c>
      <c r="L205" s="1" t="s">
        <v>26</v>
      </c>
      <c r="M205" s="2">
        <v>199.83</v>
      </c>
    </row>
    <row r="206" spans="1:13" x14ac:dyDescent="0.35">
      <c r="A206" s="1">
        <v>205</v>
      </c>
      <c r="B206" s="1">
        <f t="shared" si="3"/>
        <v>100314</v>
      </c>
      <c r="C206" s="5">
        <v>40086</v>
      </c>
      <c r="D206" s="5" t="s">
        <v>321</v>
      </c>
      <c r="E206" s="1" t="s">
        <v>47</v>
      </c>
      <c r="F206" s="1" t="s">
        <v>53</v>
      </c>
      <c r="G206" s="2">
        <v>134.21</v>
      </c>
      <c r="H206" s="1" t="s">
        <v>42</v>
      </c>
      <c r="I206" s="1" t="s">
        <v>59</v>
      </c>
      <c r="J206" s="1" t="s">
        <v>64</v>
      </c>
      <c r="K206" s="1" t="s">
        <v>43</v>
      </c>
      <c r="L206" s="1" t="s">
        <v>109</v>
      </c>
      <c r="M206" s="2">
        <v>134.21</v>
      </c>
    </row>
    <row r="207" spans="1:13" x14ac:dyDescent="0.35">
      <c r="A207" s="1">
        <v>206</v>
      </c>
      <c r="B207" s="1">
        <f t="shared" si="3"/>
        <v>100315</v>
      </c>
      <c r="C207" s="5">
        <v>40087</v>
      </c>
      <c r="D207" s="5" t="s">
        <v>322</v>
      </c>
      <c r="E207" s="1" t="s">
        <v>30</v>
      </c>
      <c r="F207" s="1" t="s">
        <v>53</v>
      </c>
      <c r="G207" s="2">
        <v>188.41</v>
      </c>
      <c r="H207" s="1" t="s">
        <v>48</v>
      </c>
      <c r="I207" s="1" t="s">
        <v>59</v>
      </c>
      <c r="J207" s="1" t="s">
        <v>25</v>
      </c>
      <c r="K207" s="1" t="s">
        <v>43</v>
      </c>
      <c r="L207" s="1" t="s">
        <v>145</v>
      </c>
      <c r="M207" s="2">
        <v>188.41</v>
      </c>
    </row>
    <row r="208" spans="1:13" x14ac:dyDescent="0.35">
      <c r="A208" s="1">
        <v>207</v>
      </c>
      <c r="B208" s="1">
        <f t="shared" si="3"/>
        <v>100316</v>
      </c>
      <c r="C208" s="5">
        <v>40088</v>
      </c>
      <c r="D208" s="5" t="s">
        <v>323</v>
      </c>
      <c r="E208" s="1" t="s">
        <v>57</v>
      </c>
      <c r="F208" s="1" t="s">
        <v>53</v>
      </c>
      <c r="G208" s="2">
        <v>102.72</v>
      </c>
      <c r="H208" s="1" t="s">
        <v>28</v>
      </c>
      <c r="I208" s="1" t="s">
        <v>17</v>
      </c>
      <c r="J208" s="1" t="s">
        <v>18</v>
      </c>
      <c r="K208" s="1" t="s">
        <v>43</v>
      </c>
      <c r="L208" s="1" t="s">
        <v>60</v>
      </c>
      <c r="M208" s="2">
        <v>102.72</v>
      </c>
    </row>
    <row r="209" spans="1:13" x14ac:dyDescent="0.35">
      <c r="A209" s="1">
        <v>208</v>
      </c>
      <c r="B209" s="1">
        <f t="shared" si="3"/>
        <v>100317</v>
      </c>
      <c r="C209" s="5">
        <v>40089</v>
      </c>
      <c r="D209" s="5" t="s">
        <v>324</v>
      </c>
      <c r="E209" s="1" t="s">
        <v>30</v>
      </c>
      <c r="F209" s="1" t="s">
        <v>53</v>
      </c>
      <c r="G209" s="2">
        <v>85.63</v>
      </c>
      <c r="H209" s="1" t="s">
        <v>58</v>
      </c>
      <c r="I209" s="1" t="s">
        <v>17</v>
      </c>
      <c r="J209" s="1" t="s">
        <v>25</v>
      </c>
      <c r="K209" s="1" t="s">
        <v>43</v>
      </c>
      <c r="L209" s="1" t="s">
        <v>145</v>
      </c>
      <c r="M209" s="2">
        <v>85.63</v>
      </c>
    </row>
    <row r="210" spans="1:13" x14ac:dyDescent="0.35">
      <c r="A210" s="1">
        <v>209</v>
      </c>
      <c r="B210" s="1">
        <f t="shared" si="3"/>
        <v>100318</v>
      </c>
      <c r="C210" s="5">
        <v>40090</v>
      </c>
      <c r="D210" s="5" t="s">
        <v>325</v>
      </c>
      <c r="E210" s="1" t="s">
        <v>57</v>
      </c>
      <c r="F210" s="1" t="s">
        <v>15</v>
      </c>
      <c r="G210" s="2">
        <v>206.87</v>
      </c>
      <c r="H210" s="1" t="s">
        <v>63</v>
      </c>
      <c r="I210" s="1" t="s">
        <v>17</v>
      </c>
      <c r="J210" s="1" t="s">
        <v>64</v>
      </c>
      <c r="K210" s="1" t="s">
        <v>43</v>
      </c>
      <c r="L210" s="1" t="s">
        <v>49</v>
      </c>
      <c r="M210" s="2">
        <v>206.87</v>
      </c>
    </row>
    <row r="211" spans="1:13" x14ac:dyDescent="0.35">
      <c r="A211" s="1">
        <v>210</v>
      </c>
      <c r="B211" s="1">
        <f t="shared" si="3"/>
        <v>100319</v>
      </c>
      <c r="C211" s="5">
        <v>40091</v>
      </c>
      <c r="D211" s="5" t="s">
        <v>326</v>
      </c>
      <c r="E211" s="1" t="s">
        <v>47</v>
      </c>
      <c r="F211" s="1" t="s">
        <v>31</v>
      </c>
      <c r="G211" s="2">
        <v>141.22</v>
      </c>
      <c r="H211" s="1" t="s">
        <v>68</v>
      </c>
      <c r="I211" s="1" t="s">
        <v>59</v>
      </c>
      <c r="J211" s="1" t="s">
        <v>25</v>
      </c>
      <c r="K211" s="1" t="s">
        <v>19</v>
      </c>
      <c r="L211" s="1" t="s">
        <v>193</v>
      </c>
      <c r="M211" s="2">
        <v>141.22</v>
      </c>
    </row>
    <row r="212" spans="1:13" x14ac:dyDescent="0.35">
      <c r="A212" s="1">
        <v>211</v>
      </c>
      <c r="B212" s="1">
        <f t="shared" si="3"/>
        <v>100320</v>
      </c>
      <c r="C212" s="5">
        <v>40092</v>
      </c>
      <c r="D212" s="5" t="s">
        <v>327</v>
      </c>
      <c r="E212" s="1" t="s">
        <v>36</v>
      </c>
      <c r="F212" s="1" t="s">
        <v>53</v>
      </c>
      <c r="G212" s="2">
        <v>463.4</v>
      </c>
      <c r="H212" s="1" t="s">
        <v>72</v>
      </c>
      <c r="I212" s="1" t="s">
        <v>17</v>
      </c>
      <c r="J212" s="1" t="s">
        <v>18</v>
      </c>
      <c r="K212" s="1" t="s">
        <v>43</v>
      </c>
      <c r="L212" s="1" t="s">
        <v>33</v>
      </c>
      <c r="M212" s="2">
        <v>463.4</v>
      </c>
    </row>
    <row r="213" spans="1:13" x14ac:dyDescent="0.35">
      <c r="A213" s="1">
        <v>212</v>
      </c>
      <c r="B213" s="1">
        <f t="shared" si="3"/>
        <v>100321</v>
      </c>
      <c r="C213" s="5">
        <v>40093</v>
      </c>
      <c r="D213" s="5" t="s">
        <v>328</v>
      </c>
      <c r="E213" s="1" t="s">
        <v>57</v>
      </c>
      <c r="F213" s="1" t="s">
        <v>53</v>
      </c>
      <c r="G213" s="2">
        <v>166.54</v>
      </c>
      <c r="H213" s="1" t="s">
        <v>74</v>
      </c>
      <c r="I213" s="1" t="s">
        <v>59</v>
      </c>
      <c r="J213" s="1" t="s">
        <v>25</v>
      </c>
      <c r="K213" s="1" t="s">
        <v>19</v>
      </c>
      <c r="L213" s="1" t="s">
        <v>83</v>
      </c>
      <c r="M213" s="2">
        <v>166.54</v>
      </c>
    </row>
    <row r="214" spans="1:13" x14ac:dyDescent="0.35">
      <c r="A214" s="1">
        <v>213</v>
      </c>
      <c r="B214" s="1">
        <f t="shared" si="3"/>
        <v>100322</v>
      </c>
      <c r="C214" s="5">
        <v>40094</v>
      </c>
      <c r="D214" s="5" t="s">
        <v>329</v>
      </c>
      <c r="E214" s="1" t="s">
        <v>30</v>
      </c>
      <c r="F214" s="1" t="s">
        <v>15</v>
      </c>
      <c r="G214" s="2">
        <v>260.62</v>
      </c>
      <c r="H214" s="1" t="s">
        <v>77</v>
      </c>
      <c r="I214" s="1" t="s">
        <v>69</v>
      </c>
      <c r="J214" s="1" t="s">
        <v>25</v>
      </c>
      <c r="K214" s="1" t="s">
        <v>19</v>
      </c>
      <c r="L214" s="1" t="s">
        <v>80</v>
      </c>
      <c r="M214" s="2">
        <v>260.62</v>
      </c>
    </row>
    <row r="215" spans="1:13" x14ac:dyDescent="0.35">
      <c r="A215" s="1">
        <v>214</v>
      </c>
      <c r="B215" s="1">
        <f t="shared" si="3"/>
        <v>100323</v>
      </c>
      <c r="C215" s="5">
        <v>40095</v>
      </c>
      <c r="D215" s="5" t="s">
        <v>330</v>
      </c>
      <c r="E215" s="1" t="s">
        <v>52</v>
      </c>
      <c r="F215" s="1" t="s">
        <v>31</v>
      </c>
      <c r="G215" s="2">
        <v>79.16</v>
      </c>
      <c r="H215" s="1" t="s">
        <v>79</v>
      </c>
      <c r="I215" s="1" t="s">
        <v>69</v>
      </c>
      <c r="J215" s="1" t="s">
        <v>18</v>
      </c>
      <c r="K215" s="1" t="s">
        <v>19</v>
      </c>
      <c r="L215" s="1" t="s">
        <v>161</v>
      </c>
      <c r="M215" s="2">
        <v>79.16</v>
      </c>
    </row>
    <row r="216" spans="1:13" x14ac:dyDescent="0.35">
      <c r="A216" s="1">
        <v>215</v>
      </c>
      <c r="B216" s="1">
        <f t="shared" si="3"/>
        <v>100324</v>
      </c>
      <c r="C216" s="5">
        <v>40096</v>
      </c>
      <c r="D216" s="5" t="s">
        <v>331</v>
      </c>
      <c r="E216" s="1" t="s">
        <v>30</v>
      </c>
      <c r="F216" s="1" t="s">
        <v>31</v>
      </c>
      <c r="G216" s="2">
        <v>320.39999999999998</v>
      </c>
      <c r="H216" s="1" t="s">
        <v>82</v>
      </c>
      <c r="I216" s="1" t="s">
        <v>17</v>
      </c>
      <c r="J216" s="6" t="s">
        <v>25</v>
      </c>
      <c r="K216" s="1" t="s">
        <v>19</v>
      </c>
      <c r="L216" s="1" t="s">
        <v>109</v>
      </c>
      <c r="M216" s="2">
        <v>320.39999999999998</v>
      </c>
    </row>
    <row r="217" spans="1:13" x14ac:dyDescent="0.35">
      <c r="A217" s="1">
        <v>216</v>
      </c>
      <c r="B217" s="1">
        <f t="shared" si="3"/>
        <v>100325</v>
      </c>
      <c r="C217" s="5">
        <v>40097</v>
      </c>
      <c r="D217" s="5" t="s">
        <v>332</v>
      </c>
      <c r="E217" s="1" t="s">
        <v>47</v>
      </c>
      <c r="F217" s="1" t="s">
        <v>53</v>
      </c>
      <c r="G217" s="2">
        <v>79.010000000000005</v>
      </c>
      <c r="H217" s="1" t="s">
        <v>85</v>
      </c>
      <c r="I217" s="1" t="s">
        <v>69</v>
      </c>
      <c r="J217" s="1" t="s">
        <v>64</v>
      </c>
      <c r="K217" s="1" t="s">
        <v>43</v>
      </c>
      <c r="L217" s="1" t="s">
        <v>145</v>
      </c>
      <c r="M217" s="2">
        <v>79.010000000000005</v>
      </c>
    </row>
    <row r="218" spans="1:13" x14ac:dyDescent="0.35">
      <c r="A218" s="1">
        <v>217</v>
      </c>
      <c r="B218" s="1">
        <f t="shared" si="3"/>
        <v>100326</v>
      </c>
      <c r="C218" s="5">
        <v>40098</v>
      </c>
      <c r="D218" s="5" t="s">
        <v>333</v>
      </c>
      <c r="E218" s="1" t="s">
        <v>30</v>
      </c>
      <c r="F218" s="1" t="s">
        <v>15</v>
      </c>
      <c r="G218" s="2">
        <v>126.22</v>
      </c>
      <c r="H218" s="1" t="s">
        <v>88</v>
      </c>
      <c r="I218" s="1" t="s">
        <v>17</v>
      </c>
      <c r="J218" s="6" t="s">
        <v>25</v>
      </c>
      <c r="K218" s="1" t="s">
        <v>19</v>
      </c>
      <c r="L218" s="1" t="s">
        <v>65</v>
      </c>
      <c r="M218" s="2">
        <v>126.22</v>
      </c>
    </row>
    <row r="219" spans="1:13" x14ac:dyDescent="0.35">
      <c r="A219" s="1">
        <v>218</v>
      </c>
      <c r="B219" s="1">
        <f t="shared" si="3"/>
        <v>100327</v>
      </c>
      <c r="C219" s="5">
        <v>40099</v>
      </c>
      <c r="D219" s="5" t="s">
        <v>334</v>
      </c>
      <c r="E219" s="1" t="s">
        <v>30</v>
      </c>
      <c r="F219" s="1" t="s">
        <v>53</v>
      </c>
      <c r="G219" s="2">
        <v>263.45</v>
      </c>
      <c r="H219" s="1" t="s">
        <v>90</v>
      </c>
      <c r="I219" s="1" t="s">
        <v>38</v>
      </c>
      <c r="J219" s="1" t="s">
        <v>18</v>
      </c>
      <c r="K219" s="1" t="s">
        <v>43</v>
      </c>
      <c r="L219" s="1" t="s">
        <v>102</v>
      </c>
      <c r="M219" s="2">
        <v>263.45</v>
      </c>
    </row>
    <row r="220" spans="1:13" x14ac:dyDescent="0.35">
      <c r="A220" s="1">
        <v>219</v>
      </c>
      <c r="B220" s="1">
        <f t="shared" si="3"/>
        <v>100328</v>
      </c>
      <c r="C220" s="5">
        <v>40100</v>
      </c>
      <c r="D220" s="5" t="s">
        <v>335</v>
      </c>
      <c r="E220" s="1" t="s">
        <v>52</v>
      </c>
      <c r="F220" s="1" t="s">
        <v>15</v>
      </c>
      <c r="G220" s="2">
        <v>135.86000000000001</v>
      </c>
      <c r="H220" s="1" t="s">
        <v>92</v>
      </c>
      <c r="I220" s="1" t="s">
        <v>59</v>
      </c>
      <c r="J220" s="1" t="s">
        <v>64</v>
      </c>
      <c r="K220" s="1" t="s">
        <v>43</v>
      </c>
      <c r="L220" s="1" t="s">
        <v>102</v>
      </c>
      <c r="M220" s="2">
        <v>135.86000000000001</v>
      </c>
    </row>
    <row r="221" spans="1:13" x14ac:dyDescent="0.35">
      <c r="A221" s="1">
        <v>220</v>
      </c>
      <c r="B221" s="1">
        <f t="shared" si="3"/>
        <v>100329</v>
      </c>
      <c r="C221" s="5">
        <v>40101</v>
      </c>
      <c r="D221" s="5" t="s">
        <v>336</v>
      </c>
      <c r="E221" s="1" t="s">
        <v>30</v>
      </c>
      <c r="F221" s="1" t="s">
        <v>31</v>
      </c>
      <c r="G221" s="2">
        <v>98.74</v>
      </c>
      <c r="H221" s="1" t="s">
        <v>94</v>
      </c>
      <c r="I221" s="1" t="s">
        <v>17</v>
      </c>
      <c r="J221" s="6" t="s">
        <v>18</v>
      </c>
      <c r="K221" s="1" t="s">
        <v>43</v>
      </c>
      <c r="L221" s="1" t="s">
        <v>178</v>
      </c>
      <c r="M221" s="2">
        <v>98.74</v>
      </c>
    </row>
    <row r="222" spans="1:13" x14ac:dyDescent="0.35">
      <c r="A222" s="1">
        <v>221</v>
      </c>
      <c r="B222" s="1">
        <f t="shared" si="3"/>
        <v>100330</v>
      </c>
      <c r="C222" s="5">
        <v>40102</v>
      </c>
      <c r="D222" s="5" t="s">
        <v>337</v>
      </c>
      <c r="E222" s="1" t="s">
        <v>47</v>
      </c>
      <c r="F222" s="1" t="s">
        <v>53</v>
      </c>
      <c r="G222" s="2">
        <v>101.05</v>
      </c>
      <c r="H222" s="1" t="s">
        <v>97</v>
      </c>
      <c r="I222" s="1" t="s">
        <v>59</v>
      </c>
      <c r="J222" s="6" t="s">
        <v>25</v>
      </c>
      <c r="K222" s="1" t="s">
        <v>19</v>
      </c>
      <c r="L222" s="1" t="s">
        <v>145</v>
      </c>
      <c r="M222" s="2">
        <v>101.05</v>
      </c>
    </row>
    <row r="223" spans="1:13" x14ac:dyDescent="0.35">
      <c r="A223" s="1">
        <v>222</v>
      </c>
      <c r="B223" s="1">
        <f t="shared" si="3"/>
        <v>100331</v>
      </c>
      <c r="C223" s="5">
        <v>40103</v>
      </c>
      <c r="D223" s="5" t="s">
        <v>338</v>
      </c>
      <c r="E223" s="1" t="s">
        <v>30</v>
      </c>
      <c r="F223" s="1" t="s">
        <v>53</v>
      </c>
      <c r="G223" s="2">
        <v>361.6</v>
      </c>
      <c r="H223" s="1" t="s">
        <v>99</v>
      </c>
      <c r="I223" s="1" t="s">
        <v>38</v>
      </c>
      <c r="J223" s="6" t="s">
        <v>64</v>
      </c>
      <c r="K223" s="1" t="s">
        <v>43</v>
      </c>
      <c r="L223" s="1" t="s">
        <v>116</v>
      </c>
      <c r="M223" s="2">
        <v>361.6</v>
      </c>
    </row>
    <row r="224" spans="1:13" x14ac:dyDescent="0.35">
      <c r="A224" s="1">
        <v>223</v>
      </c>
      <c r="B224" s="1">
        <f t="shared" si="3"/>
        <v>100332</v>
      </c>
      <c r="C224" s="5">
        <v>40104</v>
      </c>
      <c r="D224" s="5" t="s">
        <v>339</v>
      </c>
      <c r="E224" s="1" t="s">
        <v>47</v>
      </c>
      <c r="F224" s="1" t="s">
        <v>53</v>
      </c>
      <c r="G224" s="2">
        <v>120.56</v>
      </c>
      <c r="H224" s="1" t="s">
        <v>101</v>
      </c>
      <c r="I224" s="1" t="s">
        <v>38</v>
      </c>
      <c r="J224" s="1" t="s">
        <v>18</v>
      </c>
      <c r="K224" s="1" t="s">
        <v>19</v>
      </c>
      <c r="L224" s="1" t="s">
        <v>193</v>
      </c>
      <c r="M224" s="2">
        <v>120.56</v>
      </c>
    </row>
    <row r="225" spans="1:13" x14ac:dyDescent="0.35">
      <c r="A225" s="1">
        <v>224</v>
      </c>
      <c r="B225" s="1">
        <f t="shared" si="3"/>
        <v>100333</v>
      </c>
      <c r="C225" s="5">
        <v>40105</v>
      </c>
      <c r="D225" s="5" t="s">
        <v>340</v>
      </c>
      <c r="E225" s="1" t="s">
        <v>57</v>
      </c>
      <c r="F225" s="1" t="s">
        <v>15</v>
      </c>
      <c r="G225" s="2">
        <v>52.68</v>
      </c>
      <c r="H225" s="1" t="s">
        <v>104</v>
      </c>
      <c r="I225" s="1" t="s">
        <v>17</v>
      </c>
      <c r="J225" s="1" t="s">
        <v>25</v>
      </c>
      <c r="K225" s="1" t="s">
        <v>19</v>
      </c>
      <c r="L225" s="1" t="s">
        <v>54</v>
      </c>
      <c r="M225" s="2">
        <v>52.68</v>
      </c>
    </row>
    <row r="226" spans="1:13" x14ac:dyDescent="0.35">
      <c r="A226" s="1">
        <v>225</v>
      </c>
      <c r="B226" s="1">
        <f t="shared" si="3"/>
        <v>100334</v>
      </c>
      <c r="C226" s="5">
        <v>40106</v>
      </c>
      <c r="D226" s="5" t="s">
        <v>341</v>
      </c>
      <c r="E226" s="1" t="s">
        <v>14</v>
      </c>
      <c r="F226" s="1" t="s">
        <v>15</v>
      </c>
      <c r="G226" s="2">
        <v>99.51</v>
      </c>
      <c r="H226" s="1" t="s">
        <v>106</v>
      </c>
      <c r="I226" s="1" t="s">
        <v>38</v>
      </c>
      <c r="J226" s="1" t="s">
        <v>18</v>
      </c>
      <c r="K226" s="1" t="s">
        <v>19</v>
      </c>
      <c r="L226" s="1" t="s">
        <v>161</v>
      </c>
      <c r="M226" s="2">
        <v>99.51</v>
      </c>
    </row>
    <row r="227" spans="1:13" x14ac:dyDescent="0.35">
      <c r="A227" s="1">
        <v>226</v>
      </c>
      <c r="B227" s="1">
        <f t="shared" si="3"/>
        <v>100335</v>
      </c>
      <c r="C227" s="5">
        <v>40107</v>
      </c>
      <c r="D227" s="5" t="s">
        <v>342</v>
      </c>
      <c r="E227" s="1" t="s">
        <v>57</v>
      </c>
      <c r="F227" s="1" t="s">
        <v>31</v>
      </c>
      <c r="G227" s="2">
        <v>85.29</v>
      </c>
      <c r="H227" s="1" t="s">
        <v>108</v>
      </c>
      <c r="I227" s="1" t="s">
        <v>59</v>
      </c>
      <c r="J227" s="1" t="s">
        <v>18</v>
      </c>
      <c r="K227" s="1" t="s">
        <v>19</v>
      </c>
      <c r="L227" s="1" t="s">
        <v>20</v>
      </c>
      <c r="M227" s="2">
        <v>85.29</v>
      </c>
    </row>
    <row r="228" spans="1:13" x14ac:dyDescent="0.35">
      <c r="A228" s="1">
        <v>227</v>
      </c>
      <c r="B228" s="1">
        <f t="shared" si="3"/>
        <v>100336</v>
      </c>
      <c r="C228" s="5">
        <v>40108</v>
      </c>
      <c r="D228" s="5" t="s">
        <v>343</v>
      </c>
      <c r="E228" s="1" t="s">
        <v>14</v>
      </c>
      <c r="F228" s="1" t="s">
        <v>31</v>
      </c>
      <c r="G228" s="2">
        <v>143.59</v>
      </c>
      <c r="H228" s="1" t="s">
        <v>111</v>
      </c>
      <c r="I228" s="1" t="s">
        <v>38</v>
      </c>
      <c r="J228" s="1" t="s">
        <v>25</v>
      </c>
      <c r="K228" s="1" t="s">
        <v>19</v>
      </c>
      <c r="L228" s="1" t="s">
        <v>109</v>
      </c>
      <c r="M228" s="2">
        <v>143.59</v>
      </c>
    </row>
    <row r="229" spans="1:13" x14ac:dyDescent="0.35">
      <c r="A229" s="1">
        <v>228</v>
      </c>
      <c r="B229" s="1">
        <f t="shared" si="3"/>
        <v>100337</v>
      </c>
      <c r="C229" s="5">
        <v>40109</v>
      </c>
      <c r="D229" s="5" t="s">
        <v>344</v>
      </c>
      <c r="E229" s="1" t="s">
        <v>57</v>
      </c>
      <c r="F229" s="1" t="s">
        <v>31</v>
      </c>
      <c r="G229" s="2">
        <v>197.13</v>
      </c>
      <c r="H229" s="1" t="s">
        <v>113</v>
      </c>
      <c r="I229" s="1" t="s">
        <v>59</v>
      </c>
      <c r="J229" s="6" t="s">
        <v>25</v>
      </c>
      <c r="K229" s="1" t="s">
        <v>19</v>
      </c>
      <c r="L229" s="1" t="s">
        <v>70</v>
      </c>
      <c r="M229" s="2">
        <v>197.13</v>
      </c>
    </row>
    <row r="230" spans="1:13" x14ac:dyDescent="0.35">
      <c r="A230" s="1">
        <v>229</v>
      </c>
      <c r="B230" s="1">
        <f t="shared" si="3"/>
        <v>100338</v>
      </c>
      <c r="C230" s="5">
        <v>40110</v>
      </c>
      <c r="D230" s="5" t="s">
        <v>345</v>
      </c>
      <c r="E230" s="1" t="s">
        <v>52</v>
      </c>
      <c r="F230" s="1" t="s">
        <v>31</v>
      </c>
      <c r="G230" s="2">
        <v>190.74</v>
      </c>
      <c r="H230" s="1" t="s">
        <v>115</v>
      </c>
      <c r="I230" s="1" t="s">
        <v>59</v>
      </c>
      <c r="J230" s="1" t="s">
        <v>18</v>
      </c>
      <c r="K230" s="1" t="s">
        <v>19</v>
      </c>
      <c r="L230" s="1" t="s">
        <v>33</v>
      </c>
      <c r="M230" s="2">
        <v>190.74</v>
      </c>
    </row>
    <row r="231" spans="1:13" x14ac:dyDescent="0.35">
      <c r="A231" s="1">
        <v>230</v>
      </c>
      <c r="B231" s="1">
        <f t="shared" si="3"/>
        <v>100339</v>
      </c>
      <c r="C231" s="5">
        <v>40111</v>
      </c>
      <c r="D231" s="5" t="s">
        <v>346</v>
      </c>
      <c r="E231" s="1" t="s">
        <v>14</v>
      </c>
      <c r="F231" s="1" t="s">
        <v>53</v>
      </c>
      <c r="G231" s="2">
        <v>111.44</v>
      </c>
      <c r="H231" s="1" t="s">
        <v>118</v>
      </c>
      <c r="I231" s="1" t="s">
        <v>17</v>
      </c>
      <c r="J231" s="1" t="s">
        <v>18</v>
      </c>
      <c r="K231" s="1" t="s">
        <v>43</v>
      </c>
      <c r="L231" s="1" t="s">
        <v>95</v>
      </c>
      <c r="M231" s="2">
        <v>111.44</v>
      </c>
    </row>
    <row r="232" spans="1:13" x14ac:dyDescent="0.35">
      <c r="A232" s="1">
        <v>231</v>
      </c>
      <c r="B232" s="1">
        <f t="shared" si="3"/>
        <v>100340</v>
      </c>
      <c r="C232" s="5">
        <v>40112</v>
      </c>
      <c r="D232" s="5" t="s">
        <v>347</v>
      </c>
      <c r="E232" s="1" t="s">
        <v>47</v>
      </c>
      <c r="F232" s="1" t="s">
        <v>15</v>
      </c>
      <c r="G232" s="2">
        <v>153.38999999999999</v>
      </c>
      <c r="H232" s="1" t="s">
        <v>120</v>
      </c>
      <c r="I232" s="1" t="s">
        <v>17</v>
      </c>
      <c r="J232" s="1" t="s">
        <v>18</v>
      </c>
      <c r="K232" s="1" t="s">
        <v>43</v>
      </c>
      <c r="L232" s="1" t="s">
        <v>109</v>
      </c>
      <c r="M232" s="2">
        <v>153.38999999999999</v>
      </c>
    </row>
    <row r="233" spans="1:13" x14ac:dyDescent="0.35">
      <c r="A233" s="1">
        <v>232</v>
      </c>
      <c r="B233" s="1">
        <f t="shared" si="3"/>
        <v>100341</v>
      </c>
      <c r="C233" s="5">
        <v>40113</v>
      </c>
      <c r="D233" s="5" t="s">
        <v>348</v>
      </c>
      <c r="E233" s="1" t="s">
        <v>57</v>
      </c>
      <c r="F233" s="1" t="s">
        <v>31</v>
      </c>
      <c r="G233" s="2">
        <v>65.400000000000006</v>
      </c>
      <c r="H233" s="1" t="s">
        <v>122</v>
      </c>
      <c r="I233" s="1" t="s">
        <v>69</v>
      </c>
      <c r="J233" s="1" t="s">
        <v>25</v>
      </c>
      <c r="K233" s="1" t="s">
        <v>19</v>
      </c>
      <c r="L233" s="1" t="s">
        <v>70</v>
      </c>
      <c r="M233" s="2">
        <v>65.400000000000006</v>
      </c>
    </row>
    <row r="234" spans="1:13" x14ac:dyDescent="0.35">
      <c r="A234" s="1">
        <v>233</v>
      </c>
      <c r="B234" s="1">
        <f t="shared" si="3"/>
        <v>100342</v>
      </c>
      <c r="C234" s="5">
        <v>40114</v>
      </c>
      <c r="D234" s="5" t="s">
        <v>349</v>
      </c>
      <c r="E234" s="1" t="s">
        <v>47</v>
      </c>
      <c r="F234" s="1" t="s">
        <v>53</v>
      </c>
      <c r="G234" s="2">
        <v>448.2</v>
      </c>
      <c r="H234" s="1" t="s">
        <v>124</v>
      </c>
      <c r="I234" s="1" t="s">
        <v>38</v>
      </c>
      <c r="J234" s="6" t="s">
        <v>25</v>
      </c>
      <c r="K234" s="1" t="s">
        <v>19</v>
      </c>
      <c r="L234" s="1" t="s">
        <v>83</v>
      </c>
      <c r="M234" s="2">
        <v>448.2</v>
      </c>
    </row>
    <row r="235" spans="1:13" x14ac:dyDescent="0.35">
      <c r="A235" s="1">
        <v>234</v>
      </c>
      <c r="B235" s="1">
        <f t="shared" si="3"/>
        <v>100343</v>
      </c>
      <c r="C235" s="5">
        <v>40115</v>
      </c>
      <c r="D235" s="5" t="s">
        <v>350</v>
      </c>
      <c r="E235" s="1" t="s">
        <v>36</v>
      </c>
      <c r="F235" s="1" t="s">
        <v>53</v>
      </c>
      <c r="G235" s="2">
        <v>123.19</v>
      </c>
      <c r="H235" s="1" t="s">
        <v>126</v>
      </c>
      <c r="I235" s="1" t="s">
        <v>59</v>
      </c>
      <c r="J235" s="6" t="s">
        <v>25</v>
      </c>
      <c r="K235" s="1" t="s">
        <v>43</v>
      </c>
      <c r="L235" s="1" t="s">
        <v>80</v>
      </c>
      <c r="M235" s="2">
        <v>123.19</v>
      </c>
    </row>
    <row r="236" spans="1:13" x14ac:dyDescent="0.35">
      <c r="A236" s="1">
        <v>235</v>
      </c>
      <c r="B236" s="1">
        <f t="shared" si="3"/>
        <v>100344</v>
      </c>
      <c r="C236" s="5">
        <v>40116</v>
      </c>
      <c r="D236" s="5" t="s">
        <v>351</v>
      </c>
      <c r="E236" s="1" t="s">
        <v>57</v>
      </c>
      <c r="F236" s="1" t="s">
        <v>15</v>
      </c>
      <c r="G236" s="2">
        <v>210.28</v>
      </c>
      <c r="H236" s="1" t="s">
        <v>129</v>
      </c>
      <c r="I236" s="1" t="s">
        <v>59</v>
      </c>
      <c r="J236" s="6" t="s">
        <v>25</v>
      </c>
      <c r="K236" s="1" t="s">
        <v>19</v>
      </c>
      <c r="L236" s="1" t="s">
        <v>39</v>
      </c>
      <c r="M236" s="2">
        <v>210.28</v>
      </c>
    </row>
    <row r="237" spans="1:13" x14ac:dyDescent="0.35">
      <c r="A237" s="1">
        <v>236</v>
      </c>
      <c r="B237" s="1">
        <f t="shared" si="3"/>
        <v>100345</v>
      </c>
      <c r="C237" s="5">
        <v>40117</v>
      </c>
      <c r="D237" s="5" t="s">
        <v>352</v>
      </c>
      <c r="E237" s="1" t="s">
        <v>14</v>
      </c>
      <c r="F237" s="1" t="s">
        <v>15</v>
      </c>
      <c r="G237" s="2">
        <v>349.46</v>
      </c>
      <c r="H237" s="1" t="s">
        <v>132</v>
      </c>
      <c r="I237" s="1" t="s">
        <v>38</v>
      </c>
      <c r="J237" s="1" t="s">
        <v>25</v>
      </c>
      <c r="K237" s="1" t="s">
        <v>19</v>
      </c>
      <c r="L237" s="1" t="s">
        <v>152</v>
      </c>
      <c r="M237" s="2">
        <v>349.46</v>
      </c>
    </row>
    <row r="238" spans="1:13" x14ac:dyDescent="0.35">
      <c r="A238" s="1">
        <v>237</v>
      </c>
      <c r="B238" s="1">
        <f t="shared" si="3"/>
        <v>100346</v>
      </c>
      <c r="C238" s="5">
        <v>40118</v>
      </c>
      <c r="D238" s="5" t="s">
        <v>353</v>
      </c>
      <c r="E238" s="1" t="s">
        <v>52</v>
      </c>
      <c r="F238" s="1" t="s">
        <v>53</v>
      </c>
      <c r="G238" s="2">
        <v>290.63</v>
      </c>
      <c r="H238" s="1" t="s">
        <v>134</v>
      </c>
      <c r="I238" s="1" t="s">
        <v>59</v>
      </c>
      <c r="J238" s="6" t="s">
        <v>18</v>
      </c>
      <c r="K238" s="1" t="s">
        <v>43</v>
      </c>
      <c r="L238" s="1" t="s">
        <v>33</v>
      </c>
      <c r="M238" s="2">
        <v>290.63</v>
      </c>
    </row>
    <row r="239" spans="1:13" x14ac:dyDescent="0.35">
      <c r="A239" s="1">
        <v>238</v>
      </c>
      <c r="B239" s="1">
        <f t="shared" si="3"/>
        <v>100347</v>
      </c>
      <c r="C239" s="5">
        <v>40119</v>
      </c>
      <c r="D239" s="5" t="s">
        <v>354</v>
      </c>
      <c r="E239" s="1" t="s">
        <v>57</v>
      </c>
      <c r="F239" s="1" t="s">
        <v>53</v>
      </c>
      <c r="G239" s="2">
        <v>103.03</v>
      </c>
      <c r="H239" s="1" t="s">
        <v>136</v>
      </c>
      <c r="I239" s="1" t="s">
        <v>69</v>
      </c>
      <c r="J239" s="1" t="s">
        <v>25</v>
      </c>
      <c r="K239" s="1" t="s">
        <v>19</v>
      </c>
      <c r="L239" s="1" t="s">
        <v>54</v>
      </c>
      <c r="M239" s="2">
        <v>103.03</v>
      </c>
    </row>
    <row r="240" spans="1:13" x14ac:dyDescent="0.35">
      <c r="A240" s="1">
        <v>239</v>
      </c>
      <c r="B240" s="1">
        <f t="shared" si="3"/>
        <v>100348</v>
      </c>
      <c r="C240" s="5">
        <v>40120</v>
      </c>
      <c r="D240" s="5" t="s">
        <v>355</v>
      </c>
      <c r="E240" s="1" t="s">
        <v>57</v>
      </c>
      <c r="F240" s="1" t="s">
        <v>15</v>
      </c>
      <c r="G240" s="2">
        <v>112.54</v>
      </c>
      <c r="H240" s="1" t="s">
        <v>138</v>
      </c>
      <c r="I240" s="1" t="s">
        <v>59</v>
      </c>
      <c r="J240" s="1" t="s">
        <v>25</v>
      </c>
      <c r="K240" s="1" t="s">
        <v>43</v>
      </c>
      <c r="L240" s="1" t="s">
        <v>161</v>
      </c>
      <c r="M240" s="2">
        <v>112.54</v>
      </c>
    </row>
    <row r="241" spans="1:13" x14ac:dyDescent="0.35">
      <c r="A241" s="1">
        <v>240</v>
      </c>
      <c r="B241" s="1">
        <f t="shared" si="3"/>
        <v>100349</v>
      </c>
      <c r="C241" s="5">
        <v>40121</v>
      </c>
      <c r="D241" s="5" t="s">
        <v>356</v>
      </c>
      <c r="E241" s="1" t="s">
        <v>36</v>
      </c>
      <c r="F241" s="1" t="s">
        <v>31</v>
      </c>
      <c r="G241" s="2">
        <v>399.36</v>
      </c>
      <c r="H241" s="1" t="s">
        <v>140</v>
      </c>
      <c r="I241" s="1" t="s">
        <v>69</v>
      </c>
      <c r="J241" s="6" t="s">
        <v>18</v>
      </c>
      <c r="K241" s="1" t="s">
        <v>43</v>
      </c>
      <c r="L241" s="1" t="s">
        <v>152</v>
      </c>
      <c r="M241" s="2">
        <v>399.36</v>
      </c>
    </row>
    <row r="242" spans="1:13" x14ac:dyDescent="0.35">
      <c r="A242" s="1">
        <v>241</v>
      </c>
      <c r="B242" s="1">
        <f t="shared" si="3"/>
        <v>100350</v>
      </c>
      <c r="C242" s="5">
        <v>40122</v>
      </c>
      <c r="D242" s="5" t="s">
        <v>357</v>
      </c>
      <c r="E242" s="1" t="s">
        <v>57</v>
      </c>
      <c r="F242" s="1" t="s">
        <v>53</v>
      </c>
      <c r="G242" s="2">
        <v>68.180000000000007</v>
      </c>
      <c r="H242" s="1" t="s">
        <v>142</v>
      </c>
      <c r="I242" s="1" t="s">
        <v>59</v>
      </c>
      <c r="J242" s="1" t="s">
        <v>18</v>
      </c>
      <c r="K242" s="1" t="s">
        <v>43</v>
      </c>
      <c r="L242" s="1" t="s">
        <v>127</v>
      </c>
      <c r="M242" s="2">
        <v>68.180000000000007</v>
      </c>
    </row>
    <row r="243" spans="1:13" x14ac:dyDescent="0.35">
      <c r="A243" s="1">
        <v>242</v>
      </c>
      <c r="B243" s="1">
        <f t="shared" si="3"/>
        <v>100351</v>
      </c>
      <c r="C243" s="5">
        <v>40123</v>
      </c>
      <c r="D243" s="5" t="s">
        <v>358</v>
      </c>
      <c r="E243" s="1" t="s">
        <v>47</v>
      </c>
      <c r="F243" s="1" t="s">
        <v>15</v>
      </c>
      <c r="G243" s="2">
        <v>146.58000000000001</v>
      </c>
      <c r="H243" s="1" t="s">
        <v>144</v>
      </c>
      <c r="I243" s="1" t="s">
        <v>69</v>
      </c>
      <c r="J243" s="1" t="s">
        <v>25</v>
      </c>
      <c r="K243" s="1" t="s">
        <v>43</v>
      </c>
      <c r="L243" s="1" t="s">
        <v>39</v>
      </c>
      <c r="M243" s="2">
        <v>146.58000000000001</v>
      </c>
    </row>
    <row r="244" spans="1:13" x14ac:dyDescent="0.35">
      <c r="A244" s="1">
        <v>243</v>
      </c>
      <c r="B244" s="1">
        <f t="shared" si="3"/>
        <v>100352</v>
      </c>
      <c r="C244" s="5">
        <v>40124</v>
      </c>
      <c r="D244" s="5" t="s">
        <v>359</v>
      </c>
      <c r="E244" s="1" t="s">
        <v>30</v>
      </c>
      <c r="F244" s="1" t="s">
        <v>15</v>
      </c>
      <c r="G244" s="2">
        <v>309.5</v>
      </c>
      <c r="H244" s="1" t="s">
        <v>147</v>
      </c>
      <c r="I244" s="1" t="s">
        <v>69</v>
      </c>
      <c r="J244" s="6" t="s">
        <v>64</v>
      </c>
      <c r="K244" s="1" t="s">
        <v>19</v>
      </c>
      <c r="L244" s="1" t="s">
        <v>70</v>
      </c>
      <c r="M244" s="2">
        <v>309.5</v>
      </c>
    </row>
    <row r="245" spans="1:13" x14ac:dyDescent="0.35">
      <c r="A245" s="1">
        <v>244</v>
      </c>
      <c r="B245" s="1">
        <f t="shared" si="3"/>
        <v>100353</v>
      </c>
      <c r="C245" s="5">
        <v>40125</v>
      </c>
      <c r="D245" s="5" t="s">
        <v>360</v>
      </c>
      <c r="E245" s="1" t="s">
        <v>47</v>
      </c>
      <c r="F245" s="1" t="s">
        <v>15</v>
      </c>
      <c r="G245" s="2">
        <v>177.96</v>
      </c>
      <c r="H245" s="1" t="s">
        <v>149</v>
      </c>
      <c r="I245" s="1" t="s">
        <v>17</v>
      </c>
      <c r="J245" s="1" t="s">
        <v>25</v>
      </c>
      <c r="K245" s="1" t="s">
        <v>43</v>
      </c>
      <c r="L245" s="1" t="s">
        <v>193</v>
      </c>
      <c r="M245" s="2">
        <v>177.96</v>
      </c>
    </row>
    <row r="246" spans="1:13" x14ac:dyDescent="0.35">
      <c r="A246" s="1">
        <v>245</v>
      </c>
      <c r="B246" s="1">
        <f t="shared" si="3"/>
        <v>100354</v>
      </c>
      <c r="C246" s="5">
        <v>40126</v>
      </c>
      <c r="D246" s="5" t="s">
        <v>361</v>
      </c>
      <c r="E246" s="1" t="s">
        <v>47</v>
      </c>
      <c r="F246" s="1" t="s">
        <v>15</v>
      </c>
      <c r="G246" s="2">
        <v>119.46</v>
      </c>
      <c r="H246" s="1" t="s">
        <v>151</v>
      </c>
      <c r="I246" s="1" t="s">
        <v>59</v>
      </c>
      <c r="J246" s="6" t="s">
        <v>25</v>
      </c>
      <c r="K246" s="1" t="s">
        <v>43</v>
      </c>
      <c r="L246" s="1" t="s">
        <v>109</v>
      </c>
      <c r="M246" s="2">
        <v>119.46</v>
      </c>
    </row>
    <row r="247" spans="1:13" x14ac:dyDescent="0.35">
      <c r="A247" s="1">
        <v>246</v>
      </c>
      <c r="B247" s="1">
        <f t="shared" si="3"/>
        <v>100355</v>
      </c>
      <c r="C247" s="5">
        <v>40127</v>
      </c>
      <c r="D247" s="5" t="s">
        <v>362</v>
      </c>
      <c r="E247" s="1" t="s">
        <v>47</v>
      </c>
      <c r="F247" s="1" t="s">
        <v>31</v>
      </c>
      <c r="G247" s="2">
        <v>119.66</v>
      </c>
      <c r="H247" s="1" t="s">
        <v>154</v>
      </c>
      <c r="I247" s="1" t="s">
        <v>17</v>
      </c>
      <c r="J247" s="1" t="s">
        <v>64</v>
      </c>
      <c r="K247" s="1" t="s">
        <v>19</v>
      </c>
      <c r="L247" s="1" t="s">
        <v>193</v>
      </c>
      <c r="M247" s="2">
        <v>119.66</v>
      </c>
    </row>
    <row r="248" spans="1:13" x14ac:dyDescent="0.35">
      <c r="A248" s="1">
        <v>247</v>
      </c>
      <c r="B248" s="1">
        <f t="shared" si="3"/>
        <v>100356</v>
      </c>
      <c r="C248" s="5">
        <v>40128</v>
      </c>
      <c r="D248" s="5" t="s">
        <v>363</v>
      </c>
      <c r="E248" s="1" t="s">
        <v>36</v>
      </c>
      <c r="F248" s="1" t="s">
        <v>31</v>
      </c>
      <c r="G248" s="2">
        <v>168.87</v>
      </c>
      <c r="H248" s="1" t="s">
        <v>156</v>
      </c>
      <c r="I248" s="1" t="s">
        <v>69</v>
      </c>
      <c r="J248" s="1" t="s">
        <v>64</v>
      </c>
      <c r="K248" s="1" t="s">
        <v>19</v>
      </c>
      <c r="L248" s="1" t="s">
        <v>130</v>
      </c>
      <c r="M248" s="2">
        <v>168.87</v>
      </c>
    </row>
    <row r="249" spans="1:13" x14ac:dyDescent="0.35">
      <c r="A249" s="1">
        <v>248</v>
      </c>
      <c r="B249" s="1">
        <f t="shared" si="3"/>
        <v>100357</v>
      </c>
      <c r="C249" s="5">
        <v>40129</v>
      </c>
      <c r="D249" s="5" t="s">
        <v>364</v>
      </c>
      <c r="E249" s="1" t="s">
        <v>57</v>
      </c>
      <c r="F249" s="1" t="s">
        <v>31</v>
      </c>
      <c r="G249" s="2">
        <v>192.39</v>
      </c>
      <c r="H249" s="1" t="s">
        <v>158</v>
      </c>
      <c r="I249" s="1" t="s">
        <v>59</v>
      </c>
      <c r="J249" s="1" t="s">
        <v>64</v>
      </c>
      <c r="K249" s="1" t="s">
        <v>19</v>
      </c>
      <c r="L249" s="1" t="s">
        <v>39</v>
      </c>
      <c r="M249" s="2">
        <v>192.39</v>
      </c>
    </row>
    <row r="250" spans="1:13" x14ac:dyDescent="0.35">
      <c r="A250" s="1">
        <v>249</v>
      </c>
      <c r="B250" s="1">
        <f t="shared" si="3"/>
        <v>100358</v>
      </c>
      <c r="C250" s="5">
        <v>40130</v>
      </c>
      <c r="D250" s="5" t="s">
        <v>365</v>
      </c>
      <c r="E250" s="1" t="s">
        <v>47</v>
      </c>
      <c r="F250" s="1" t="s">
        <v>31</v>
      </c>
      <c r="G250" s="2">
        <v>101.73</v>
      </c>
      <c r="H250" s="1" t="s">
        <v>160</v>
      </c>
      <c r="I250" s="1" t="s">
        <v>59</v>
      </c>
      <c r="J250" s="1" t="s">
        <v>18</v>
      </c>
      <c r="K250" s="1" t="s">
        <v>19</v>
      </c>
      <c r="L250" s="1" t="s">
        <v>33</v>
      </c>
      <c r="M250" s="2">
        <v>101.73</v>
      </c>
    </row>
    <row r="251" spans="1:13" x14ac:dyDescent="0.35">
      <c r="A251" s="1">
        <v>250</v>
      </c>
      <c r="B251" s="1">
        <f t="shared" si="3"/>
        <v>100359</v>
      </c>
      <c r="C251" s="5">
        <v>40131</v>
      </c>
      <c r="D251" s="5" t="s">
        <v>366</v>
      </c>
      <c r="E251" s="1" t="s">
        <v>30</v>
      </c>
      <c r="F251" s="1" t="s">
        <v>31</v>
      </c>
      <c r="G251" s="2">
        <v>74.94</v>
      </c>
      <c r="H251" s="1" t="s">
        <v>163</v>
      </c>
      <c r="I251" s="1" t="s">
        <v>38</v>
      </c>
      <c r="J251" s="1" t="s">
        <v>25</v>
      </c>
      <c r="K251" s="1" t="s">
        <v>43</v>
      </c>
      <c r="L251" s="1" t="s">
        <v>167</v>
      </c>
      <c r="M251" s="2">
        <v>74.94</v>
      </c>
    </row>
    <row r="252" spans="1:13" x14ac:dyDescent="0.35">
      <c r="A252" s="1">
        <v>251</v>
      </c>
      <c r="B252" s="1">
        <f t="shared" si="3"/>
        <v>100360</v>
      </c>
      <c r="C252" s="5">
        <v>40132</v>
      </c>
      <c r="D252" s="5" t="s">
        <v>367</v>
      </c>
      <c r="E252" s="1" t="s">
        <v>14</v>
      </c>
      <c r="F252" s="1" t="s">
        <v>53</v>
      </c>
      <c r="G252" s="2">
        <v>291.3</v>
      </c>
      <c r="H252" s="1" t="s">
        <v>16</v>
      </c>
      <c r="I252" s="1" t="s">
        <v>69</v>
      </c>
      <c r="J252" s="1" t="s">
        <v>64</v>
      </c>
      <c r="K252" s="1" t="s">
        <v>19</v>
      </c>
      <c r="L252" s="1" t="s">
        <v>49</v>
      </c>
      <c r="M252" s="2">
        <v>291.3</v>
      </c>
    </row>
    <row r="253" spans="1:13" x14ac:dyDescent="0.35">
      <c r="A253" s="1">
        <v>252</v>
      </c>
      <c r="B253" s="1">
        <f t="shared" si="3"/>
        <v>100361</v>
      </c>
      <c r="C253" s="5">
        <v>40133</v>
      </c>
      <c r="D253" s="5" t="s">
        <v>368</v>
      </c>
      <c r="E253" s="1" t="s">
        <v>14</v>
      </c>
      <c r="F253" s="1" t="s">
        <v>31</v>
      </c>
      <c r="G253" s="2">
        <v>161</v>
      </c>
      <c r="H253" s="1" t="s">
        <v>24</v>
      </c>
      <c r="I253" s="1" t="s">
        <v>17</v>
      </c>
      <c r="J253" s="6" t="s">
        <v>64</v>
      </c>
      <c r="K253" s="1" t="s">
        <v>19</v>
      </c>
      <c r="L253" s="1" t="s">
        <v>33</v>
      </c>
      <c r="M253" s="2">
        <v>161</v>
      </c>
    </row>
    <row r="254" spans="1:13" x14ac:dyDescent="0.35">
      <c r="A254" s="1">
        <v>253</v>
      </c>
      <c r="B254" s="1">
        <f t="shared" si="3"/>
        <v>100362</v>
      </c>
      <c r="C254" s="5">
        <v>40134</v>
      </c>
      <c r="D254" s="5" t="s">
        <v>369</v>
      </c>
      <c r="E254" s="1" t="s">
        <v>30</v>
      </c>
      <c r="F254" s="1" t="s">
        <v>31</v>
      </c>
      <c r="G254" s="2">
        <v>116.01</v>
      </c>
      <c r="H254" s="1" t="s">
        <v>32</v>
      </c>
      <c r="I254" s="1" t="s">
        <v>17</v>
      </c>
      <c r="J254" s="1" t="s">
        <v>18</v>
      </c>
      <c r="K254" s="1" t="s">
        <v>19</v>
      </c>
      <c r="L254" s="1" t="s">
        <v>33</v>
      </c>
      <c r="M254" s="2">
        <v>116.01</v>
      </c>
    </row>
    <row r="255" spans="1:13" x14ac:dyDescent="0.35">
      <c r="A255" s="1">
        <v>254</v>
      </c>
      <c r="B255" s="1">
        <f t="shared" si="3"/>
        <v>100363</v>
      </c>
      <c r="C255" s="5">
        <v>40135</v>
      </c>
      <c r="D255" s="5" t="s">
        <v>370</v>
      </c>
      <c r="E255" s="1" t="s">
        <v>52</v>
      </c>
      <c r="F255" s="1" t="s">
        <v>31</v>
      </c>
      <c r="G255" s="2">
        <v>74.39</v>
      </c>
      <c r="H255" s="1" t="s">
        <v>37</v>
      </c>
      <c r="I255" s="1" t="s">
        <v>17</v>
      </c>
      <c r="J255" s="1" t="s">
        <v>18</v>
      </c>
      <c r="K255" s="1" t="s">
        <v>43</v>
      </c>
      <c r="L255" s="1" t="s">
        <v>20</v>
      </c>
      <c r="M255" s="2">
        <v>74.39</v>
      </c>
    </row>
    <row r="256" spans="1:13" x14ac:dyDescent="0.35">
      <c r="A256" s="1">
        <v>255</v>
      </c>
      <c r="B256" s="1">
        <f t="shared" si="3"/>
        <v>100364</v>
      </c>
      <c r="C256" s="5">
        <v>40136</v>
      </c>
      <c r="D256" s="5" t="s">
        <v>371</v>
      </c>
      <c r="E256" s="1" t="s">
        <v>30</v>
      </c>
      <c r="F256" s="1" t="s">
        <v>53</v>
      </c>
      <c r="G256" s="2">
        <v>226.25</v>
      </c>
      <c r="H256" s="1" t="s">
        <v>42</v>
      </c>
      <c r="I256" s="1" t="s">
        <v>38</v>
      </c>
      <c r="J256" s="1" t="s">
        <v>18</v>
      </c>
      <c r="K256" s="1" t="s">
        <v>43</v>
      </c>
      <c r="L256" s="1" t="s">
        <v>65</v>
      </c>
      <c r="M256" s="2">
        <v>226.25</v>
      </c>
    </row>
    <row r="257" spans="1:13" x14ac:dyDescent="0.35">
      <c r="A257" s="1">
        <v>256</v>
      </c>
      <c r="B257" s="1">
        <f t="shared" si="3"/>
        <v>100365</v>
      </c>
      <c r="C257" s="5">
        <v>40137</v>
      </c>
      <c r="D257" s="5" t="s">
        <v>372</v>
      </c>
      <c r="E257" s="1" t="s">
        <v>14</v>
      </c>
      <c r="F257" s="1" t="s">
        <v>53</v>
      </c>
      <c r="G257" s="2">
        <v>135.19</v>
      </c>
      <c r="H257" s="1" t="s">
        <v>48</v>
      </c>
      <c r="I257" s="1" t="s">
        <v>17</v>
      </c>
      <c r="J257" s="1" t="s">
        <v>64</v>
      </c>
      <c r="K257" s="1" t="s">
        <v>43</v>
      </c>
      <c r="L257" s="1" t="s">
        <v>54</v>
      </c>
      <c r="M257" s="2">
        <v>135.19</v>
      </c>
    </row>
    <row r="258" spans="1:13" x14ac:dyDescent="0.35">
      <c r="A258" s="1">
        <v>257</v>
      </c>
      <c r="B258" s="1">
        <f t="shared" si="3"/>
        <v>100366</v>
      </c>
      <c r="C258" s="5">
        <v>40138</v>
      </c>
      <c r="D258" s="5" t="s">
        <v>373</v>
      </c>
      <c r="E258" s="1" t="s">
        <v>30</v>
      </c>
      <c r="F258" s="1" t="s">
        <v>15</v>
      </c>
      <c r="G258" s="2">
        <v>126.16</v>
      </c>
      <c r="H258" s="1" t="s">
        <v>28</v>
      </c>
      <c r="I258" s="1" t="s">
        <v>17</v>
      </c>
      <c r="J258" s="1" t="s">
        <v>25</v>
      </c>
      <c r="K258" s="1" t="s">
        <v>43</v>
      </c>
      <c r="L258" s="1" t="s">
        <v>70</v>
      </c>
      <c r="M258" s="2">
        <v>126.16</v>
      </c>
    </row>
    <row r="259" spans="1:13" x14ac:dyDescent="0.35">
      <c r="A259" s="1">
        <v>258</v>
      </c>
      <c r="B259" s="1">
        <f t="shared" ref="B259:B322" si="4">B258+1</f>
        <v>100367</v>
      </c>
      <c r="C259" s="5">
        <v>40139</v>
      </c>
      <c r="D259" s="5" t="s">
        <v>374</v>
      </c>
      <c r="E259" s="1" t="s">
        <v>36</v>
      </c>
      <c r="F259" s="1" t="s">
        <v>31</v>
      </c>
      <c r="G259" s="2">
        <v>156.30000000000001</v>
      </c>
      <c r="H259" s="1" t="s">
        <v>58</v>
      </c>
      <c r="I259" s="1" t="s">
        <v>59</v>
      </c>
      <c r="J259" s="1" t="s">
        <v>64</v>
      </c>
      <c r="K259" s="1" t="s">
        <v>19</v>
      </c>
      <c r="L259" s="1" t="s">
        <v>70</v>
      </c>
      <c r="M259" s="2">
        <v>156.30000000000001</v>
      </c>
    </row>
    <row r="260" spans="1:13" x14ac:dyDescent="0.35">
      <c r="A260" s="1">
        <v>259</v>
      </c>
      <c r="B260" s="1">
        <f t="shared" si="4"/>
        <v>100368</v>
      </c>
      <c r="C260" s="5">
        <v>40140</v>
      </c>
      <c r="D260" s="5" t="s">
        <v>375</v>
      </c>
      <c r="E260" s="1" t="s">
        <v>36</v>
      </c>
      <c r="F260" s="1" t="s">
        <v>31</v>
      </c>
      <c r="G260" s="2">
        <v>73.42</v>
      </c>
      <c r="H260" s="1" t="s">
        <v>63</v>
      </c>
      <c r="I260" s="1" t="s">
        <v>59</v>
      </c>
      <c r="J260" s="6" t="s">
        <v>25</v>
      </c>
      <c r="K260" s="1" t="s">
        <v>19</v>
      </c>
      <c r="L260" s="1" t="s">
        <v>44</v>
      </c>
      <c r="M260" s="2">
        <v>73.42</v>
      </c>
    </row>
    <row r="261" spans="1:13" x14ac:dyDescent="0.35">
      <c r="A261" s="1">
        <v>260</v>
      </c>
      <c r="B261" s="1">
        <f t="shared" si="4"/>
        <v>100369</v>
      </c>
      <c r="C261" s="5">
        <v>40141</v>
      </c>
      <c r="D261" s="5" t="s">
        <v>376</v>
      </c>
      <c r="E261" s="1" t="s">
        <v>47</v>
      </c>
      <c r="F261" s="1" t="s">
        <v>31</v>
      </c>
      <c r="G261" s="2">
        <v>310.74</v>
      </c>
      <c r="H261" s="1" t="s">
        <v>68</v>
      </c>
      <c r="I261" s="1" t="s">
        <v>38</v>
      </c>
      <c r="J261" s="1" t="s">
        <v>18</v>
      </c>
      <c r="K261" s="1" t="s">
        <v>19</v>
      </c>
      <c r="L261" s="1" t="s">
        <v>83</v>
      </c>
      <c r="M261" s="2">
        <v>310.74</v>
      </c>
    </row>
    <row r="262" spans="1:13" x14ac:dyDescent="0.35">
      <c r="A262" s="1">
        <v>261</v>
      </c>
      <c r="B262" s="1">
        <f t="shared" si="4"/>
        <v>100370</v>
      </c>
      <c r="C262" s="5">
        <v>40142</v>
      </c>
      <c r="D262" s="5" t="s">
        <v>377</v>
      </c>
      <c r="E262" s="1" t="s">
        <v>47</v>
      </c>
      <c r="F262" s="1" t="s">
        <v>31</v>
      </c>
      <c r="G262" s="2">
        <v>296.26</v>
      </c>
      <c r="H262" s="1" t="s">
        <v>72</v>
      </c>
      <c r="I262" s="1" t="s">
        <v>38</v>
      </c>
      <c r="J262" s="6" t="s">
        <v>18</v>
      </c>
      <c r="K262" s="1" t="s">
        <v>19</v>
      </c>
      <c r="L262" s="1" t="s">
        <v>102</v>
      </c>
      <c r="M262" s="2">
        <v>296.26</v>
      </c>
    </row>
    <row r="263" spans="1:13" x14ac:dyDescent="0.35">
      <c r="A263" s="1">
        <v>262</v>
      </c>
      <c r="B263" s="1">
        <f t="shared" si="4"/>
        <v>100371</v>
      </c>
      <c r="C263" s="5">
        <v>40143</v>
      </c>
      <c r="D263" s="5" t="s">
        <v>378</v>
      </c>
      <c r="E263" s="1" t="s">
        <v>14</v>
      </c>
      <c r="F263" s="1" t="s">
        <v>53</v>
      </c>
      <c r="G263" s="2">
        <v>115.29</v>
      </c>
      <c r="H263" s="1" t="s">
        <v>74</v>
      </c>
      <c r="I263" s="1" t="s">
        <v>17</v>
      </c>
      <c r="J263" s="1" t="s">
        <v>64</v>
      </c>
      <c r="K263" s="1" t="s">
        <v>43</v>
      </c>
      <c r="L263" s="1" t="s">
        <v>193</v>
      </c>
      <c r="M263" s="2">
        <v>115.29</v>
      </c>
    </row>
    <row r="264" spans="1:13" x14ac:dyDescent="0.35">
      <c r="A264" s="1">
        <v>263</v>
      </c>
      <c r="B264" s="1">
        <f t="shared" si="4"/>
        <v>100372</v>
      </c>
      <c r="C264" s="5">
        <v>40144</v>
      </c>
      <c r="D264" s="5" t="s">
        <v>379</v>
      </c>
      <c r="E264" s="1" t="s">
        <v>36</v>
      </c>
      <c r="F264" s="1" t="s">
        <v>53</v>
      </c>
      <c r="G264" s="2">
        <v>212.94</v>
      </c>
      <c r="H264" s="1" t="s">
        <v>77</v>
      </c>
      <c r="I264" s="1" t="s">
        <v>17</v>
      </c>
      <c r="J264" s="1" t="s">
        <v>25</v>
      </c>
      <c r="K264" s="1" t="s">
        <v>43</v>
      </c>
      <c r="L264" s="1" t="s">
        <v>49</v>
      </c>
      <c r="M264" s="2">
        <v>212.94</v>
      </c>
    </row>
    <row r="265" spans="1:13" x14ac:dyDescent="0.35">
      <c r="A265" s="1">
        <v>264</v>
      </c>
      <c r="B265" s="1">
        <f t="shared" si="4"/>
        <v>100373</v>
      </c>
      <c r="C265" s="5">
        <v>40145</v>
      </c>
      <c r="D265" s="5" t="s">
        <v>380</v>
      </c>
      <c r="E265" s="1" t="s">
        <v>30</v>
      </c>
      <c r="F265" s="1" t="s">
        <v>15</v>
      </c>
      <c r="G265" s="2">
        <v>85.93</v>
      </c>
      <c r="H265" s="1" t="s">
        <v>79</v>
      </c>
      <c r="I265" s="1" t="s">
        <v>59</v>
      </c>
      <c r="J265" s="1" t="s">
        <v>18</v>
      </c>
      <c r="K265" s="1" t="s">
        <v>19</v>
      </c>
      <c r="L265" s="1" t="s">
        <v>83</v>
      </c>
      <c r="M265" s="2">
        <v>85.93</v>
      </c>
    </row>
    <row r="266" spans="1:13" x14ac:dyDescent="0.35">
      <c r="A266" s="1">
        <v>265</v>
      </c>
      <c r="B266" s="1">
        <f t="shared" si="4"/>
        <v>100374</v>
      </c>
      <c r="C266" s="5">
        <v>40146</v>
      </c>
      <c r="D266" s="5" t="s">
        <v>381</v>
      </c>
      <c r="E266" s="1" t="s">
        <v>30</v>
      </c>
      <c r="F266" s="1" t="s">
        <v>31</v>
      </c>
      <c r="G266" s="2">
        <v>80.02</v>
      </c>
      <c r="H266" s="1" t="s">
        <v>82</v>
      </c>
      <c r="I266" s="1" t="s">
        <v>17</v>
      </c>
      <c r="J266" s="1" t="s">
        <v>25</v>
      </c>
      <c r="K266" s="1" t="s">
        <v>43</v>
      </c>
      <c r="L266" s="1" t="s">
        <v>152</v>
      </c>
      <c r="M266" s="2">
        <v>80.02</v>
      </c>
    </row>
    <row r="267" spans="1:13" x14ac:dyDescent="0.35">
      <c r="A267" s="1">
        <v>266</v>
      </c>
      <c r="B267" s="1">
        <f t="shared" si="4"/>
        <v>100375</v>
      </c>
      <c r="C267" s="5">
        <v>40147</v>
      </c>
      <c r="D267" s="5" t="s">
        <v>382</v>
      </c>
      <c r="E267" s="1" t="s">
        <v>47</v>
      </c>
      <c r="F267" s="1" t="s">
        <v>31</v>
      </c>
      <c r="G267" s="2">
        <v>286.17</v>
      </c>
      <c r="H267" s="1" t="s">
        <v>85</v>
      </c>
      <c r="I267" s="1" t="s">
        <v>38</v>
      </c>
      <c r="J267" s="6" t="s">
        <v>64</v>
      </c>
      <c r="K267" s="1" t="s">
        <v>19</v>
      </c>
      <c r="L267" s="1" t="s">
        <v>60</v>
      </c>
      <c r="M267" s="2">
        <v>286.17</v>
      </c>
    </row>
    <row r="268" spans="1:13" x14ac:dyDescent="0.35">
      <c r="A268" s="1">
        <v>267</v>
      </c>
      <c r="B268" s="1">
        <f t="shared" si="4"/>
        <v>100376</v>
      </c>
      <c r="C268" s="5">
        <v>40148</v>
      </c>
      <c r="D268" s="5" t="s">
        <v>383</v>
      </c>
      <c r="E268" s="1" t="s">
        <v>14</v>
      </c>
      <c r="F268" s="1" t="s">
        <v>15</v>
      </c>
      <c r="G268" s="2">
        <v>190.27</v>
      </c>
      <c r="H268" s="1" t="s">
        <v>88</v>
      </c>
      <c r="I268" s="1" t="s">
        <v>59</v>
      </c>
      <c r="J268" s="1" t="s">
        <v>18</v>
      </c>
      <c r="K268" s="1" t="s">
        <v>19</v>
      </c>
      <c r="L268" s="1" t="s">
        <v>49</v>
      </c>
      <c r="M268" s="2">
        <v>190.27</v>
      </c>
    </row>
    <row r="269" spans="1:13" x14ac:dyDescent="0.35">
      <c r="A269" s="1">
        <v>268</v>
      </c>
      <c r="B269" s="1">
        <f t="shared" si="4"/>
        <v>100377</v>
      </c>
      <c r="C269" s="5">
        <v>40149</v>
      </c>
      <c r="D269" s="5" t="s">
        <v>384</v>
      </c>
      <c r="E269" s="1" t="s">
        <v>36</v>
      </c>
      <c r="F269" s="1" t="s">
        <v>31</v>
      </c>
      <c r="G269" s="2">
        <v>265.24</v>
      </c>
      <c r="H269" s="1" t="s">
        <v>90</v>
      </c>
      <c r="I269" s="1" t="s">
        <v>38</v>
      </c>
      <c r="J269" s="1" t="s">
        <v>25</v>
      </c>
      <c r="K269" s="1" t="s">
        <v>43</v>
      </c>
      <c r="L269" s="1" t="s">
        <v>20</v>
      </c>
      <c r="M269" s="2">
        <v>265.24</v>
      </c>
    </row>
    <row r="270" spans="1:13" x14ac:dyDescent="0.35">
      <c r="A270" s="1">
        <v>269</v>
      </c>
      <c r="B270" s="1">
        <f t="shared" si="4"/>
        <v>100378</v>
      </c>
      <c r="C270" s="5">
        <v>40150</v>
      </c>
      <c r="D270" s="5" t="s">
        <v>385</v>
      </c>
      <c r="E270" s="1" t="s">
        <v>14</v>
      </c>
      <c r="F270" s="1" t="s">
        <v>31</v>
      </c>
      <c r="G270" s="2">
        <v>353.93</v>
      </c>
      <c r="H270" s="1" t="s">
        <v>92</v>
      </c>
      <c r="I270" s="1" t="s">
        <v>17</v>
      </c>
      <c r="J270" s="6" t="s">
        <v>18</v>
      </c>
      <c r="K270" s="1" t="s">
        <v>19</v>
      </c>
      <c r="L270" s="1" t="s">
        <v>130</v>
      </c>
      <c r="M270" s="2">
        <v>353.93</v>
      </c>
    </row>
    <row r="271" spans="1:13" x14ac:dyDescent="0.35">
      <c r="A271" s="1">
        <v>270</v>
      </c>
      <c r="B271" s="1">
        <f t="shared" si="4"/>
        <v>100379</v>
      </c>
      <c r="C271" s="5">
        <v>40151</v>
      </c>
      <c r="D271" s="5" t="s">
        <v>386</v>
      </c>
      <c r="E271" s="1" t="s">
        <v>47</v>
      </c>
      <c r="F271" s="1" t="s">
        <v>15</v>
      </c>
      <c r="G271" s="2">
        <v>314.77</v>
      </c>
      <c r="H271" s="1" t="s">
        <v>94</v>
      </c>
      <c r="I271" s="1" t="s">
        <v>38</v>
      </c>
      <c r="J271" s="1" t="s">
        <v>25</v>
      </c>
      <c r="K271" s="1" t="s">
        <v>43</v>
      </c>
      <c r="L271" s="1" t="s">
        <v>127</v>
      </c>
      <c r="M271" s="2">
        <v>314.77</v>
      </c>
    </row>
    <row r="272" spans="1:13" x14ac:dyDescent="0.35">
      <c r="A272" s="1">
        <v>271</v>
      </c>
      <c r="B272" s="1">
        <f t="shared" si="4"/>
        <v>100380</v>
      </c>
      <c r="C272" s="5">
        <v>40152</v>
      </c>
      <c r="D272" s="5" t="s">
        <v>387</v>
      </c>
      <c r="E272" s="1" t="s">
        <v>36</v>
      </c>
      <c r="F272" s="1" t="s">
        <v>31</v>
      </c>
      <c r="G272" s="2">
        <v>169.23</v>
      </c>
      <c r="H272" s="1" t="s">
        <v>97</v>
      </c>
      <c r="I272" s="1" t="s">
        <v>69</v>
      </c>
      <c r="J272" s="6" t="s">
        <v>25</v>
      </c>
      <c r="K272" s="1" t="s">
        <v>19</v>
      </c>
      <c r="L272" s="1" t="s">
        <v>130</v>
      </c>
      <c r="M272" s="2">
        <v>169.23</v>
      </c>
    </row>
    <row r="273" spans="1:13" x14ac:dyDescent="0.35">
      <c r="A273" s="1">
        <v>272</v>
      </c>
      <c r="B273" s="1">
        <f t="shared" si="4"/>
        <v>100381</v>
      </c>
      <c r="C273" s="5">
        <v>40153</v>
      </c>
      <c r="D273" s="5" t="s">
        <v>388</v>
      </c>
      <c r="E273" s="1" t="s">
        <v>52</v>
      </c>
      <c r="F273" s="1" t="s">
        <v>53</v>
      </c>
      <c r="G273" s="2">
        <v>149.71</v>
      </c>
      <c r="H273" s="1" t="s">
        <v>99</v>
      </c>
      <c r="I273" s="1" t="s">
        <v>17</v>
      </c>
      <c r="J273" s="1" t="s">
        <v>18</v>
      </c>
      <c r="K273" s="1" t="s">
        <v>19</v>
      </c>
      <c r="L273" s="1" t="s">
        <v>33</v>
      </c>
      <c r="M273" s="2">
        <v>149.71</v>
      </c>
    </row>
    <row r="274" spans="1:13" x14ac:dyDescent="0.35">
      <c r="A274" s="1">
        <v>273</v>
      </c>
      <c r="B274" s="1">
        <f t="shared" si="4"/>
        <v>100382</v>
      </c>
      <c r="C274" s="5">
        <v>40154</v>
      </c>
      <c r="D274" s="5" t="s">
        <v>389</v>
      </c>
      <c r="E274" s="1" t="s">
        <v>57</v>
      </c>
      <c r="F274" s="1" t="s">
        <v>53</v>
      </c>
      <c r="G274" s="2">
        <v>105.35</v>
      </c>
      <c r="H274" s="1" t="s">
        <v>101</v>
      </c>
      <c r="I274" s="1" t="s">
        <v>69</v>
      </c>
      <c r="J274" s="1" t="s">
        <v>18</v>
      </c>
      <c r="K274" s="1" t="s">
        <v>43</v>
      </c>
      <c r="L274" s="1" t="s">
        <v>102</v>
      </c>
      <c r="M274" s="2">
        <v>105.35</v>
      </c>
    </row>
    <row r="275" spans="1:13" x14ac:dyDescent="0.35">
      <c r="A275" s="1">
        <v>274</v>
      </c>
      <c r="B275" s="1">
        <f t="shared" si="4"/>
        <v>100383</v>
      </c>
      <c r="C275" s="5">
        <v>40155</v>
      </c>
      <c r="D275" s="5" t="s">
        <v>390</v>
      </c>
      <c r="E275" s="1" t="s">
        <v>47</v>
      </c>
      <c r="F275" s="1" t="s">
        <v>31</v>
      </c>
      <c r="G275" s="2">
        <v>111.47</v>
      </c>
      <c r="H275" s="1" t="s">
        <v>104</v>
      </c>
      <c r="I275" s="1" t="s">
        <v>59</v>
      </c>
      <c r="J275" s="1" t="s">
        <v>25</v>
      </c>
      <c r="K275" s="1" t="s">
        <v>19</v>
      </c>
      <c r="L275" s="1" t="s">
        <v>33</v>
      </c>
      <c r="M275" s="2">
        <v>111.47</v>
      </c>
    </row>
    <row r="276" spans="1:13" x14ac:dyDescent="0.35">
      <c r="A276" s="1">
        <v>275</v>
      </c>
      <c r="B276" s="1">
        <f t="shared" si="4"/>
        <v>100384</v>
      </c>
      <c r="C276" s="5">
        <v>40156</v>
      </c>
      <c r="D276" s="5" t="s">
        <v>391</v>
      </c>
      <c r="E276" s="1" t="s">
        <v>52</v>
      </c>
      <c r="F276" s="1" t="s">
        <v>53</v>
      </c>
      <c r="G276" s="2">
        <v>441.16</v>
      </c>
      <c r="H276" s="1" t="s">
        <v>106</v>
      </c>
      <c r="I276" s="1" t="s">
        <v>17</v>
      </c>
      <c r="J276" s="1" t="s">
        <v>18</v>
      </c>
      <c r="K276" s="1" t="s">
        <v>43</v>
      </c>
      <c r="L276" s="1" t="s">
        <v>167</v>
      </c>
      <c r="M276" s="2">
        <v>441.16</v>
      </c>
    </row>
    <row r="277" spans="1:13" x14ac:dyDescent="0.35">
      <c r="A277" s="1">
        <v>276</v>
      </c>
      <c r="B277" s="1">
        <f t="shared" si="4"/>
        <v>100385</v>
      </c>
      <c r="C277" s="5">
        <v>40157</v>
      </c>
      <c r="D277" s="5" t="s">
        <v>392</v>
      </c>
      <c r="E277" s="1" t="s">
        <v>57</v>
      </c>
      <c r="F277" s="1" t="s">
        <v>15</v>
      </c>
      <c r="G277" s="2">
        <v>179.56</v>
      </c>
      <c r="H277" s="1" t="s">
        <v>108</v>
      </c>
      <c r="I277" s="1" t="s">
        <v>69</v>
      </c>
      <c r="J277" s="1" t="s">
        <v>18</v>
      </c>
      <c r="K277" s="1" t="s">
        <v>19</v>
      </c>
      <c r="L277" s="1" t="s">
        <v>75</v>
      </c>
      <c r="M277" s="2">
        <v>179.56</v>
      </c>
    </row>
    <row r="278" spans="1:13" x14ac:dyDescent="0.35">
      <c r="A278" s="1">
        <v>277</v>
      </c>
      <c r="B278" s="1">
        <f t="shared" si="4"/>
        <v>100386</v>
      </c>
      <c r="C278" s="5">
        <v>40158</v>
      </c>
      <c r="D278" s="5" t="s">
        <v>393</v>
      </c>
      <c r="E278" s="1" t="s">
        <v>52</v>
      </c>
      <c r="F278" s="1" t="s">
        <v>53</v>
      </c>
      <c r="G278" s="2">
        <v>83.15</v>
      </c>
      <c r="H278" s="1" t="s">
        <v>111</v>
      </c>
      <c r="I278" s="1" t="s">
        <v>59</v>
      </c>
      <c r="J278" s="1" t="s">
        <v>18</v>
      </c>
      <c r="K278" s="1" t="s">
        <v>43</v>
      </c>
      <c r="L278" s="1" t="s">
        <v>39</v>
      </c>
      <c r="M278" s="2">
        <v>83.15</v>
      </c>
    </row>
    <row r="279" spans="1:13" x14ac:dyDescent="0.35">
      <c r="A279" s="1">
        <v>278</v>
      </c>
      <c r="B279" s="1">
        <f t="shared" si="4"/>
        <v>100387</v>
      </c>
      <c r="C279" s="5">
        <v>40159</v>
      </c>
      <c r="D279" s="5" t="s">
        <v>394</v>
      </c>
      <c r="E279" s="1" t="s">
        <v>57</v>
      </c>
      <c r="F279" s="1" t="s">
        <v>53</v>
      </c>
      <c r="G279" s="2">
        <v>262.86</v>
      </c>
      <c r="H279" s="1" t="s">
        <v>113</v>
      </c>
      <c r="I279" s="1" t="s">
        <v>59</v>
      </c>
      <c r="J279" s="1" t="s">
        <v>25</v>
      </c>
      <c r="K279" s="1" t="s">
        <v>43</v>
      </c>
      <c r="L279" s="1" t="s">
        <v>145</v>
      </c>
      <c r="M279" s="2">
        <v>262.86</v>
      </c>
    </row>
    <row r="280" spans="1:13" x14ac:dyDescent="0.35">
      <c r="A280" s="1">
        <v>279</v>
      </c>
      <c r="B280" s="1">
        <f t="shared" si="4"/>
        <v>100388</v>
      </c>
      <c r="C280" s="5">
        <v>40160</v>
      </c>
      <c r="D280" s="5" t="s">
        <v>395</v>
      </c>
      <c r="E280" s="1" t="s">
        <v>52</v>
      </c>
      <c r="F280" s="1" t="s">
        <v>53</v>
      </c>
      <c r="G280" s="2">
        <v>82.51</v>
      </c>
      <c r="H280" s="1" t="s">
        <v>115</v>
      </c>
      <c r="I280" s="1" t="s">
        <v>69</v>
      </c>
      <c r="J280" s="1" t="s">
        <v>25</v>
      </c>
      <c r="K280" s="1" t="s">
        <v>43</v>
      </c>
      <c r="L280" s="1" t="s">
        <v>54</v>
      </c>
      <c r="M280" s="2">
        <v>82.51</v>
      </c>
    </row>
    <row r="281" spans="1:13" x14ac:dyDescent="0.35">
      <c r="A281" s="1">
        <v>280</v>
      </c>
      <c r="B281" s="1">
        <f t="shared" si="4"/>
        <v>100389</v>
      </c>
      <c r="C281" s="5">
        <v>40161</v>
      </c>
      <c r="D281" s="5" t="s">
        <v>396</v>
      </c>
      <c r="E281" s="1" t="s">
        <v>47</v>
      </c>
      <c r="F281" s="1" t="s">
        <v>15</v>
      </c>
      <c r="G281" s="2">
        <v>290.27</v>
      </c>
      <c r="H281" s="1" t="s">
        <v>118</v>
      </c>
      <c r="I281" s="1" t="s">
        <v>38</v>
      </c>
      <c r="J281" s="6" t="s">
        <v>18</v>
      </c>
      <c r="K281" s="1" t="s">
        <v>19</v>
      </c>
      <c r="L281" s="1" t="s">
        <v>70</v>
      </c>
      <c r="M281" s="2">
        <v>290.27</v>
      </c>
    </row>
    <row r="282" spans="1:13" x14ac:dyDescent="0.35">
      <c r="A282" s="1">
        <v>281</v>
      </c>
      <c r="B282" s="1">
        <f t="shared" si="4"/>
        <v>100390</v>
      </c>
      <c r="C282" s="5">
        <v>40162</v>
      </c>
      <c r="D282" s="5" t="s">
        <v>397</v>
      </c>
      <c r="E282" s="1" t="s">
        <v>14</v>
      </c>
      <c r="F282" s="1" t="s">
        <v>15</v>
      </c>
      <c r="G282" s="2">
        <v>223.08</v>
      </c>
      <c r="H282" s="1" t="s">
        <v>120</v>
      </c>
      <c r="I282" s="1" t="s">
        <v>17</v>
      </c>
      <c r="J282" s="6" t="s">
        <v>25</v>
      </c>
      <c r="K282" s="1" t="s">
        <v>19</v>
      </c>
      <c r="L282" s="1" t="s">
        <v>178</v>
      </c>
      <c r="M282" s="2">
        <v>223.08</v>
      </c>
    </row>
    <row r="283" spans="1:13" x14ac:dyDescent="0.35">
      <c r="A283" s="1">
        <v>282</v>
      </c>
      <c r="B283" s="1">
        <f t="shared" si="4"/>
        <v>100391</v>
      </c>
      <c r="C283" s="5">
        <v>40163</v>
      </c>
      <c r="D283" s="5" t="s">
        <v>398</v>
      </c>
      <c r="E283" s="1" t="s">
        <v>52</v>
      </c>
      <c r="F283" s="1" t="s">
        <v>31</v>
      </c>
      <c r="G283" s="2">
        <v>165.77</v>
      </c>
      <c r="H283" s="1" t="s">
        <v>122</v>
      </c>
      <c r="I283" s="1" t="s">
        <v>38</v>
      </c>
      <c r="J283" s="1" t="s">
        <v>18</v>
      </c>
      <c r="K283" s="1" t="s">
        <v>19</v>
      </c>
      <c r="L283" s="1" t="s">
        <v>49</v>
      </c>
      <c r="M283" s="2">
        <v>165.77</v>
      </c>
    </row>
    <row r="284" spans="1:13" x14ac:dyDescent="0.35">
      <c r="A284" s="1">
        <v>283</v>
      </c>
      <c r="B284" s="1">
        <f t="shared" si="4"/>
        <v>100392</v>
      </c>
      <c r="C284" s="5">
        <v>40164</v>
      </c>
      <c r="D284" s="5" t="s">
        <v>399</v>
      </c>
      <c r="E284" s="1" t="s">
        <v>52</v>
      </c>
      <c r="F284" s="1" t="s">
        <v>53</v>
      </c>
      <c r="G284" s="2">
        <v>99.81</v>
      </c>
      <c r="H284" s="1" t="s">
        <v>124</v>
      </c>
      <c r="I284" s="1" t="s">
        <v>59</v>
      </c>
      <c r="J284" s="1" t="s">
        <v>25</v>
      </c>
      <c r="K284" s="1" t="s">
        <v>19</v>
      </c>
      <c r="L284" s="1" t="s">
        <v>152</v>
      </c>
      <c r="M284" s="2">
        <v>99.81</v>
      </c>
    </row>
    <row r="285" spans="1:13" x14ac:dyDescent="0.35">
      <c r="A285" s="1">
        <v>284</v>
      </c>
      <c r="B285" s="1">
        <f t="shared" si="4"/>
        <v>100393</v>
      </c>
      <c r="C285" s="5">
        <v>40165</v>
      </c>
      <c r="D285" s="5" t="s">
        <v>400</v>
      </c>
      <c r="E285" s="1" t="s">
        <v>14</v>
      </c>
      <c r="F285" s="1" t="s">
        <v>15</v>
      </c>
      <c r="G285" s="2">
        <v>158.94999999999999</v>
      </c>
      <c r="H285" s="1" t="s">
        <v>126</v>
      </c>
      <c r="I285" s="1" t="s">
        <v>38</v>
      </c>
      <c r="J285" s="1" t="s">
        <v>25</v>
      </c>
      <c r="K285" s="1" t="s">
        <v>19</v>
      </c>
      <c r="L285" s="1" t="s">
        <v>65</v>
      </c>
      <c r="M285" s="2">
        <v>158.94999999999999</v>
      </c>
    </row>
    <row r="286" spans="1:13" x14ac:dyDescent="0.35">
      <c r="A286" s="1">
        <v>285</v>
      </c>
      <c r="B286" s="1">
        <f t="shared" si="4"/>
        <v>100394</v>
      </c>
      <c r="C286" s="5">
        <v>40166</v>
      </c>
      <c r="D286" s="5" t="s">
        <v>401</v>
      </c>
      <c r="E286" s="1" t="s">
        <v>47</v>
      </c>
      <c r="F286" s="1" t="s">
        <v>15</v>
      </c>
      <c r="G286" s="2">
        <v>280.99</v>
      </c>
      <c r="H286" s="1" t="s">
        <v>129</v>
      </c>
      <c r="I286" s="1" t="s">
        <v>69</v>
      </c>
      <c r="J286" s="1" t="s">
        <v>25</v>
      </c>
      <c r="K286" s="1" t="s">
        <v>19</v>
      </c>
      <c r="L286" s="1" t="s">
        <v>127</v>
      </c>
      <c r="M286" s="2">
        <v>280.99</v>
      </c>
    </row>
    <row r="287" spans="1:13" x14ac:dyDescent="0.35">
      <c r="A287" s="1">
        <v>286</v>
      </c>
      <c r="B287" s="1">
        <f t="shared" si="4"/>
        <v>100395</v>
      </c>
      <c r="C287" s="5">
        <v>40167</v>
      </c>
      <c r="D287" s="5" t="s">
        <v>402</v>
      </c>
      <c r="E287" s="1" t="s">
        <v>14</v>
      </c>
      <c r="F287" s="1" t="s">
        <v>15</v>
      </c>
      <c r="G287" s="2">
        <v>149.88999999999999</v>
      </c>
      <c r="H287" s="1" t="s">
        <v>132</v>
      </c>
      <c r="I287" s="1" t="s">
        <v>59</v>
      </c>
      <c r="J287" s="1" t="s">
        <v>25</v>
      </c>
      <c r="K287" s="1" t="s">
        <v>19</v>
      </c>
      <c r="L287" s="1" t="s">
        <v>70</v>
      </c>
      <c r="M287" s="2">
        <v>149.88999999999999</v>
      </c>
    </row>
    <row r="288" spans="1:13" x14ac:dyDescent="0.35">
      <c r="A288" s="1">
        <v>287</v>
      </c>
      <c r="B288" s="1">
        <f t="shared" si="4"/>
        <v>100396</v>
      </c>
      <c r="C288" s="5">
        <v>40168</v>
      </c>
      <c r="D288" s="5" t="s">
        <v>403</v>
      </c>
      <c r="E288" s="1" t="s">
        <v>30</v>
      </c>
      <c r="F288" s="1" t="s">
        <v>31</v>
      </c>
      <c r="G288" s="2">
        <v>363.52</v>
      </c>
      <c r="H288" s="1" t="s">
        <v>134</v>
      </c>
      <c r="I288" s="1" t="s">
        <v>59</v>
      </c>
      <c r="J288" s="1" t="s">
        <v>18</v>
      </c>
      <c r="K288" s="1" t="s">
        <v>19</v>
      </c>
      <c r="L288" s="1" t="s">
        <v>49</v>
      </c>
      <c r="M288" s="2">
        <v>363.52</v>
      </c>
    </row>
    <row r="289" spans="1:13" x14ac:dyDescent="0.35">
      <c r="A289" s="1">
        <v>288</v>
      </c>
      <c r="B289" s="1">
        <f t="shared" si="4"/>
        <v>100397</v>
      </c>
      <c r="C289" s="5">
        <v>40169</v>
      </c>
      <c r="D289" s="5" t="s">
        <v>404</v>
      </c>
      <c r="E289" s="1" t="s">
        <v>47</v>
      </c>
      <c r="F289" s="1" t="s">
        <v>53</v>
      </c>
      <c r="G289" s="2">
        <v>93.97</v>
      </c>
      <c r="H289" s="1" t="s">
        <v>136</v>
      </c>
      <c r="I289" s="1" t="s">
        <v>38</v>
      </c>
      <c r="J289" s="1" t="s">
        <v>18</v>
      </c>
      <c r="K289" s="1" t="s">
        <v>43</v>
      </c>
      <c r="L289" s="1" t="s">
        <v>109</v>
      </c>
      <c r="M289" s="2">
        <v>93.97</v>
      </c>
    </row>
    <row r="290" spans="1:13" x14ac:dyDescent="0.35">
      <c r="A290" s="1">
        <v>289</v>
      </c>
      <c r="B290" s="1">
        <f t="shared" si="4"/>
        <v>100398</v>
      </c>
      <c r="C290" s="5">
        <v>40170</v>
      </c>
      <c r="D290" s="5" t="s">
        <v>405</v>
      </c>
      <c r="E290" s="1" t="s">
        <v>30</v>
      </c>
      <c r="F290" s="1" t="s">
        <v>31</v>
      </c>
      <c r="G290" s="2">
        <v>391.97</v>
      </c>
      <c r="H290" s="1" t="s">
        <v>138</v>
      </c>
      <c r="I290" s="1" t="s">
        <v>38</v>
      </c>
      <c r="J290" s="6" t="s">
        <v>25</v>
      </c>
      <c r="K290" s="1" t="s">
        <v>19</v>
      </c>
      <c r="L290" s="1" t="s">
        <v>167</v>
      </c>
      <c r="M290" s="2">
        <v>391.97</v>
      </c>
    </row>
    <row r="291" spans="1:13" x14ac:dyDescent="0.35">
      <c r="A291" s="1">
        <v>290</v>
      </c>
      <c r="B291" s="1">
        <f t="shared" si="4"/>
        <v>100399</v>
      </c>
      <c r="C291" s="5">
        <v>40171</v>
      </c>
      <c r="D291" s="5" t="s">
        <v>406</v>
      </c>
      <c r="E291" s="1" t="s">
        <v>14</v>
      </c>
      <c r="F291" s="1" t="s">
        <v>31</v>
      </c>
      <c r="G291" s="2">
        <v>275.54000000000002</v>
      </c>
      <c r="H291" s="1" t="s">
        <v>140</v>
      </c>
      <c r="I291" s="1" t="s">
        <v>17</v>
      </c>
      <c r="J291" s="6" t="s">
        <v>18</v>
      </c>
      <c r="K291" s="1" t="s">
        <v>19</v>
      </c>
      <c r="L291" s="1" t="s">
        <v>70</v>
      </c>
      <c r="M291" s="2">
        <v>275.54000000000002</v>
      </c>
    </row>
    <row r="292" spans="1:13" x14ac:dyDescent="0.35">
      <c r="A292" s="1">
        <v>291</v>
      </c>
      <c r="B292" s="1">
        <f t="shared" si="4"/>
        <v>100400</v>
      </c>
      <c r="C292" s="5">
        <v>40172</v>
      </c>
      <c r="D292" s="5" t="s">
        <v>407</v>
      </c>
      <c r="E292" s="1" t="s">
        <v>57</v>
      </c>
      <c r="F292" s="1" t="s">
        <v>31</v>
      </c>
      <c r="G292" s="2">
        <v>115.55</v>
      </c>
      <c r="H292" s="1" t="s">
        <v>142</v>
      </c>
      <c r="I292" s="1" t="s">
        <v>38</v>
      </c>
      <c r="J292" s="1" t="s">
        <v>18</v>
      </c>
      <c r="K292" s="1" t="s">
        <v>43</v>
      </c>
      <c r="L292" s="1" t="s">
        <v>60</v>
      </c>
      <c r="M292" s="2">
        <v>115.55</v>
      </c>
    </row>
    <row r="293" spans="1:13" x14ac:dyDescent="0.35">
      <c r="A293" s="1">
        <v>292</v>
      </c>
      <c r="B293" s="1">
        <f t="shared" si="4"/>
        <v>100401</v>
      </c>
      <c r="C293" s="5">
        <v>40173</v>
      </c>
      <c r="D293" s="5" t="s">
        <v>408</v>
      </c>
      <c r="E293" s="1" t="s">
        <v>36</v>
      </c>
      <c r="F293" s="1" t="s">
        <v>53</v>
      </c>
      <c r="G293" s="2">
        <v>125</v>
      </c>
      <c r="H293" s="1" t="s">
        <v>144</v>
      </c>
      <c r="I293" s="1" t="s">
        <v>69</v>
      </c>
      <c r="J293" s="1" t="s">
        <v>25</v>
      </c>
      <c r="K293" s="1" t="s">
        <v>43</v>
      </c>
      <c r="L293" s="1" t="s">
        <v>70</v>
      </c>
      <c r="M293" s="2">
        <v>125</v>
      </c>
    </row>
    <row r="294" spans="1:13" x14ac:dyDescent="0.35">
      <c r="A294" s="1">
        <v>293</v>
      </c>
      <c r="B294" s="1">
        <f t="shared" si="4"/>
        <v>100402</v>
      </c>
      <c r="C294" s="5">
        <v>40174</v>
      </c>
      <c r="D294" s="5" t="s">
        <v>409</v>
      </c>
      <c r="E294" s="1" t="s">
        <v>36</v>
      </c>
      <c r="F294" s="1" t="s">
        <v>53</v>
      </c>
      <c r="G294" s="2">
        <v>103.15</v>
      </c>
      <c r="H294" s="1" t="s">
        <v>147</v>
      </c>
      <c r="I294" s="1" t="s">
        <v>59</v>
      </c>
      <c r="J294" s="1" t="s">
        <v>25</v>
      </c>
      <c r="K294" s="1" t="s">
        <v>19</v>
      </c>
      <c r="L294" s="1" t="s">
        <v>127</v>
      </c>
      <c r="M294" s="2">
        <v>103.15</v>
      </c>
    </row>
    <row r="295" spans="1:13" x14ac:dyDescent="0.35">
      <c r="A295" s="1">
        <v>294</v>
      </c>
      <c r="B295" s="1">
        <f t="shared" si="4"/>
        <v>100403</v>
      </c>
      <c r="C295" s="5">
        <v>40175</v>
      </c>
      <c r="D295" s="5" t="s">
        <v>410</v>
      </c>
      <c r="E295" s="1" t="s">
        <v>47</v>
      </c>
      <c r="F295" s="1" t="s">
        <v>53</v>
      </c>
      <c r="G295" s="2">
        <v>256.7</v>
      </c>
      <c r="H295" s="1" t="s">
        <v>149</v>
      </c>
      <c r="I295" s="1" t="s">
        <v>38</v>
      </c>
      <c r="J295" s="1" t="s">
        <v>25</v>
      </c>
      <c r="K295" s="1" t="s">
        <v>43</v>
      </c>
      <c r="L295" s="1" t="s">
        <v>127</v>
      </c>
      <c r="M295" s="2">
        <v>256.7</v>
      </c>
    </row>
    <row r="296" spans="1:13" x14ac:dyDescent="0.35">
      <c r="A296" s="1">
        <v>295</v>
      </c>
      <c r="B296" s="1">
        <f t="shared" si="4"/>
        <v>100404</v>
      </c>
      <c r="C296" s="5">
        <v>40176</v>
      </c>
      <c r="D296" s="5" t="s">
        <v>411</v>
      </c>
      <c r="E296" s="1" t="s">
        <v>14</v>
      </c>
      <c r="F296" s="1" t="s">
        <v>53</v>
      </c>
      <c r="G296" s="2">
        <v>117.99</v>
      </c>
      <c r="H296" s="1" t="s">
        <v>151</v>
      </c>
      <c r="I296" s="1" t="s">
        <v>69</v>
      </c>
      <c r="J296" s="1" t="s">
        <v>18</v>
      </c>
      <c r="K296" s="1" t="s">
        <v>19</v>
      </c>
      <c r="L296" s="1" t="s">
        <v>33</v>
      </c>
      <c r="M296" s="2">
        <v>117.99</v>
      </c>
    </row>
    <row r="297" spans="1:13" x14ac:dyDescent="0.35">
      <c r="A297" s="1">
        <v>296</v>
      </c>
      <c r="B297" s="1">
        <f t="shared" si="4"/>
        <v>100405</v>
      </c>
      <c r="C297" s="5">
        <v>40177</v>
      </c>
      <c r="D297" s="5" t="s">
        <v>412</v>
      </c>
      <c r="E297" s="1" t="s">
        <v>14</v>
      </c>
      <c r="F297" s="1" t="s">
        <v>53</v>
      </c>
      <c r="G297" s="2">
        <v>98.55</v>
      </c>
      <c r="H297" s="1" t="s">
        <v>154</v>
      </c>
      <c r="I297" s="1" t="s">
        <v>59</v>
      </c>
      <c r="J297" s="1" t="s">
        <v>18</v>
      </c>
      <c r="K297" s="1" t="s">
        <v>19</v>
      </c>
      <c r="L297" s="1" t="s">
        <v>152</v>
      </c>
      <c r="M297" s="2">
        <v>98.55</v>
      </c>
    </row>
    <row r="298" spans="1:13" x14ac:dyDescent="0.35">
      <c r="A298" s="1">
        <v>297</v>
      </c>
      <c r="B298" s="1">
        <f t="shared" si="4"/>
        <v>100406</v>
      </c>
      <c r="C298" s="5">
        <v>40178</v>
      </c>
      <c r="D298" s="5" t="s">
        <v>413</v>
      </c>
      <c r="E298" s="1" t="s">
        <v>47</v>
      </c>
      <c r="F298" s="1" t="s">
        <v>15</v>
      </c>
      <c r="G298" s="2">
        <v>112.93</v>
      </c>
      <c r="H298" s="1" t="s">
        <v>156</v>
      </c>
      <c r="I298" s="1" t="s">
        <v>69</v>
      </c>
      <c r="J298" s="1" t="s">
        <v>64</v>
      </c>
      <c r="K298" s="1" t="s">
        <v>19</v>
      </c>
      <c r="L298" s="1" t="s">
        <v>116</v>
      </c>
      <c r="M298" s="2">
        <v>112.93</v>
      </c>
    </row>
    <row r="299" spans="1:13" x14ac:dyDescent="0.35">
      <c r="A299" s="1">
        <v>298</v>
      </c>
      <c r="B299" s="1">
        <f t="shared" si="4"/>
        <v>100407</v>
      </c>
      <c r="C299" s="5">
        <v>40179</v>
      </c>
      <c r="D299" s="5" t="s">
        <v>414</v>
      </c>
      <c r="E299" s="1" t="s">
        <v>30</v>
      </c>
      <c r="F299" s="1" t="s">
        <v>53</v>
      </c>
      <c r="G299" s="2">
        <v>76.3</v>
      </c>
      <c r="H299" s="1" t="s">
        <v>158</v>
      </c>
      <c r="I299" s="1" t="s">
        <v>59</v>
      </c>
      <c r="J299" s="1" t="s">
        <v>18</v>
      </c>
      <c r="K299" s="1" t="s">
        <v>19</v>
      </c>
      <c r="L299" s="1" t="s">
        <v>127</v>
      </c>
      <c r="M299" s="2">
        <v>76.3</v>
      </c>
    </row>
    <row r="300" spans="1:13" x14ac:dyDescent="0.35">
      <c r="A300" s="1">
        <v>299</v>
      </c>
      <c r="B300" s="1">
        <f t="shared" si="4"/>
        <v>100408</v>
      </c>
      <c r="C300" s="5">
        <v>40180</v>
      </c>
      <c r="D300" s="5" t="s">
        <v>415</v>
      </c>
      <c r="E300" s="1" t="s">
        <v>30</v>
      </c>
      <c r="F300" s="1" t="s">
        <v>31</v>
      </c>
      <c r="G300" s="2">
        <v>129.80000000000001</v>
      </c>
      <c r="H300" s="1" t="s">
        <v>160</v>
      </c>
      <c r="I300" s="1" t="s">
        <v>38</v>
      </c>
      <c r="J300" s="1" t="s">
        <v>64</v>
      </c>
      <c r="K300" s="1" t="s">
        <v>19</v>
      </c>
      <c r="L300" s="1" t="s">
        <v>54</v>
      </c>
      <c r="M300" s="2">
        <v>129.80000000000001</v>
      </c>
    </row>
    <row r="301" spans="1:13" x14ac:dyDescent="0.35">
      <c r="A301" s="1">
        <v>300</v>
      </c>
      <c r="B301" s="1">
        <f t="shared" si="4"/>
        <v>100409</v>
      </c>
      <c r="C301" s="5">
        <v>40181</v>
      </c>
      <c r="D301" s="5" t="s">
        <v>416</v>
      </c>
      <c r="E301" s="1" t="s">
        <v>52</v>
      </c>
      <c r="F301" s="1" t="s">
        <v>53</v>
      </c>
      <c r="G301" s="2">
        <v>140.25</v>
      </c>
      <c r="H301" s="1" t="s">
        <v>163</v>
      </c>
      <c r="I301" s="1" t="s">
        <v>59</v>
      </c>
      <c r="J301" s="1" t="s">
        <v>25</v>
      </c>
      <c r="K301" s="1" t="s">
        <v>19</v>
      </c>
      <c r="L301" s="1" t="s">
        <v>152</v>
      </c>
      <c r="M301" s="2">
        <v>140.25</v>
      </c>
    </row>
    <row r="302" spans="1:13" x14ac:dyDescent="0.35">
      <c r="A302" s="1">
        <v>301</v>
      </c>
      <c r="B302" s="1">
        <f t="shared" si="4"/>
        <v>100410</v>
      </c>
      <c r="C302" s="5">
        <v>40182</v>
      </c>
      <c r="D302" s="5" t="s">
        <v>417</v>
      </c>
      <c r="E302" s="1" t="s">
        <v>30</v>
      </c>
      <c r="F302" s="1" t="s">
        <v>15</v>
      </c>
      <c r="G302" s="2">
        <v>149.79</v>
      </c>
      <c r="H302" s="1" t="s">
        <v>16</v>
      </c>
      <c r="I302" s="1" t="s">
        <v>38</v>
      </c>
      <c r="J302" s="6" t="s">
        <v>25</v>
      </c>
      <c r="K302" s="1" t="s">
        <v>43</v>
      </c>
      <c r="L302" s="1" t="s">
        <v>20</v>
      </c>
      <c r="M302" s="2">
        <v>149.79</v>
      </c>
    </row>
    <row r="303" spans="1:13" x14ac:dyDescent="0.35">
      <c r="A303" s="1">
        <v>302</v>
      </c>
      <c r="B303" s="1">
        <f t="shared" si="4"/>
        <v>100411</v>
      </c>
      <c r="C303" s="5">
        <v>40183</v>
      </c>
      <c r="D303" s="5" t="s">
        <v>418</v>
      </c>
      <c r="E303" s="1" t="s">
        <v>36</v>
      </c>
      <c r="F303" s="1" t="s">
        <v>15</v>
      </c>
      <c r="G303" s="2">
        <v>172.2</v>
      </c>
      <c r="H303" s="1" t="s">
        <v>24</v>
      </c>
      <c r="I303" s="1" t="s">
        <v>38</v>
      </c>
      <c r="J303" s="1" t="s">
        <v>25</v>
      </c>
      <c r="K303" s="1" t="s">
        <v>19</v>
      </c>
      <c r="L303" s="1" t="s">
        <v>20</v>
      </c>
      <c r="M303" s="2">
        <v>172.2</v>
      </c>
    </row>
    <row r="304" spans="1:13" x14ac:dyDescent="0.35">
      <c r="A304" s="1">
        <v>303</v>
      </c>
      <c r="B304" s="1">
        <f t="shared" si="4"/>
        <v>100412</v>
      </c>
      <c r="C304" s="5">
        <v>40184</v>
      </c>
      <c r="D304" s="5" t="s">
        <v>419</v>
      </c>
      <c r="E304" s="1" t="s">
        <v>47</v>
      </c>
      <c r="F304" s="1" t="s">
        <v>53</v>
      </c>
      <c r="G304" s="2">
        <v>139.85</v>
      </c>
      <c r="H304" s="1" t="s">
        <v>32</v>
      </c>
      <c r="I304" s="1" t="s">
        <v>17</v>
      </c>
      <c r="J304" s="6" t="s">
        <v>18</v>
      </c>
      <c r="K304" s="1" t="s">
        <v>19</v>
      </c>
      <c r="L304" s="1" t="s">
        <v>39</v>
      </c>
      <c r="M304" s="2">
        <v>139.85</v>
      </c>
    </row>
    <row r="305" spans="1:13" x14ac:dyDescent="0.35">
      <c r="A305" s="1">
        <v>304</v>
      </c>
      <c r="B305" s="1">
        <f t="shared" si="4"/>
        <v>100413</v>
      </c>
      <c r="C305" s="5">
        <v>40185</v>
      </c>
      <c r="D305" s="5" t="s">
        <v>420</v>
      </c>
      <c r="E305" s="1" t="s">
        <v>52</v>
      </c>
      <c r="F305" s="1" t="s">
        <v>53</v>
      </c>
      <c r="G305" s="2">
        <v>96.46</v>
      </c>
      <c r="H305" s="1" t="s">
        <v>37</v>
      </c>
      <c r="I305" s="1" t="s">
        <v>17</v>
      </c>
      <c r="J305" s="1" t="s">
        <v>64</v>
      </c>
      <c r="K305" s="1" t="s">
        <v>43</v>
      </c>
      <c r="L305" s="1" t="s">
        <v>152</v>
      </c>
      <c r="M305" s="2">
        <v>96.46</v>
      </c>
    </row>
    <row r="306" spans="1:13" x14ac:dyDescent="0.35">
      <c r="A306" s="1">
        <v>305</v>
      </c>
      <c r="B306" s="1">
        <f t="shared" si="4"/>
        <v>100414</v>
      </c>
      <c r="C306" s="5">
        <v>40186</v>
      </c>
      <c r="D306" s="5" t="s">
        <v>421</v>
      </c>
      <c r="E306" s="1" t="s">
        <v>52</v>
      </c>
      <c r="F306" s="1" t="s">
        <v>53</v>
      </c>
      <c r="G306" s="2">
        <v>127.83</v>
      </c>
      <c r="H306" s="1" t="s">
        <v>42</v>
      </c>
      <c r="I306" s="1" t="s">
        <v>17</v>
      </c>
      <c r="J306" s="1" t="s">
        <v>18</v>
      </c>
      <c r="K306" s="1" t="s">
        <v>19</v>
      </c>
      <c r="L306" s="1" t="s">
        <v>109</v>
      </c>
      <c r="M306" s="2">
        <v>127.83</v>
      </c>
    </row>
    <row r="307" spans="1:13" x14ac:dyDescent="0.35">
      <c r="A307" s="1">
        <v>306</v>
      </c>
      <c r="B307" s="1">
        <f t="shared" si="4"/>
        <v>100415</v>
      </c>
      <c r="C307" s="5">
        <v>40187</v>
      </c>
      <c r="D307" s="5" t="s">
        <v>422</v>
      </c>
      <c r="E307" s="1" t="s">
        <v>57</v>
      </c>
      <c r="F307" s="1" t="s">
        <v>53</v>
      </c>
      <c r="G307" s="2">
        <v>215.88</v>
      </c>
      <c r="H307" s="1" t="s">
        <v>48</v>
      </c>
      <c r="I307" s="1" t="s">
        <v>38</v>
      </c>
      <c r="J307" s="1" t="s">
        <v>18</v>
      </c>
      <c r="K307" s="1" t="s">
        <v>43</v>
      </c>
      <c r="L307" s="1" t="s">
        <v>178</v>
      </c>
      <c r="M307" s="2">
        <v>215.88</v>
      </c>
    </row>
    <row r="308" spans="1:13" x14ac:dyDescent="0.35">
      <c r="A308" s="1">
        <v>307</v>
      </c>
      <c r="B308" s="1">
        <f t="shared" si="4"/>
        <v>100416</v>
      </c>
      <c r="C308" s="5">
        <v>40188</v>
      </c>
      <c r="D308" s="5" t="s">
        <v>423</v>
      </c>
      <c r="E308" s="1" t="s">
        <v>30</v>
      </c>
      <c r="F308" s="1" t="s">
        <v>15</v>
      </c>
      <c r="G308" s="2">
        <v>133.49</v>
      </c>
      <c r="H308" s="1" t="s">
        <v>28</v>
      </c>
      <c r="I308" s="1" t="s">
        <v>38</v>
      </c>
      <c r="J308" s="1" t="s">
        <v>25</v>
      </c>
      <c r="K308" s="1" t="s">
        <v>19</v>
      </c>
      <c r="L308" s="1" t="s">
        <v>167</v>
      </c>
      <c r="M308" s="2">
        <v>133.49</v>
      </c>
    </row>
    <row r="309" spans="1:13" x14ac:dyDescent="0.35">
      <c r="A309" s="1">
        <v>308</v>
      </c>
      <c r="B309" s="1">
        <f t="shared" si="4"/>
        <v>100417</v>
      </c>
      <c r="C309" s="5">
        <v>40189</v>
      </c>
      <c r="D309" s="5" t="s">
        <v>424</v>
      </c>
      <c r="E309" s="1" t="s">
        <v>36</v>
      </c>
      <c r="F309" s="1" t="s">
        <v>53</v>
      </c>
      <c r="G309" s="2">
        <v>117.33</v>
      </c>
      <c r="H309" s="1" t="s">
        <v>58</v>
      </c>
      <c r="I309" s="1" t="s">
        <v>17</v>
      </c>
      <c r="J309" s="1" t="s">
        <v>18</v>
      </c>
      <c r="K309" s="1" t="s">
        <v>43</v>
      </c>
      <c r="L309" s="1" t="s">
        <v>145</v>
      </c>
      <c r="M309" s="2">
        <v>117.33</v>
      </c>
    </row>
    <row r="310" spans="1:13" x14ac:dyDescent="0.35">
      <c r="A310" s="1">
        <v>309</v>
      </c>
      <c r="B310" s="1">
        <f t="shared" si="4"/>
        <v>100418</v>
      </c>
      <c r="C310" s="5">
        <v>40190</v>
      </c>
      <c r="D310" s="5" t="s">
        <v>425</v>
      </c>
      <c r="E310" s="1" t="s">
        <v>57</v>
      </c>
      <c r="F310" s="1" t="s">
        <v>15</v>
      </c>
      <c r="G310" s="2">
        <v>107.98</v>
      </c>
      <c r="H310" s="1" t="s">
        <v>63</v>
      </c>
      <c r="I310" s="1" t="s">
        <v>17</v>
      </c>
      <c r="J310" s="1" t="s">
        <v>18</v>
      </c>
      <c r="K310" s="1" t="s">
        <v>19</v>
      </c>
      <c r="L310" s="1" t="s">
        <v>167</v>
      </c>
      <c r="M310" s="2">
        <v>107.98</v>
      </c>
    </row>
    <row r="311" spans="1:13" x14ac:dyDescent="0.35">
      <c r="A311" s="1">
        <v>310</v>
      </c>
      <c r="B311" s="1">
        <f t="shared" si="4"/>
        <v>100419</v>
      </c>
      <c r="C311" s="5">
        <v>40191</v>
      </c>
      <c r="D311" s="5" t="s">
        <v>426</v>
      </c>
      <c r="E311" s="1" t="s">
        <v>52</v>
      </c>
      <c r="F311" s="1" t="s">
        <v>31</v>
      </c>
      <c r="G311" s="2">
        <v>203.11</v>
      </c>
      <c r="H311" s="1" t="s">
        <v>68</v>
      </c>
      <c r="I311" s="1" t="s">
        <v>69</v>
      </c>
      <c r="J311" s="1" t="s">
        <v>18</v>
      </c>
      <c r="K311" s="1" t="s">
        <v>19</v>
      </c>
      <c r="L311" s="1" t="s">
        <v>145</v>
      </c>
      <c r="M311" s="2">
        <v>203.11</v>
      </c>
    </row>
    <row r="312" spans="1:13" x14ac:dyDescent="0.35">
      <c r="A312" s="1">
        <v>311</v>
      </c>
      <c r="B312" s="1">
        <f t="shared" si="4"/>
        <v>100420</v>
      </c>
      <c r="C312" s="5">
        <v>40192</v>
      </c>
      <c r="D312" s="5" t="s">
        <v>427</v>
      </c>
      <c r="E312" s="1" t="s">
        <v>14</v>
      </c>
      <c r="F312" s="1" t="s">
        <v>31</v>
      </c>
      <c r="G312" s="2">
        <v>193.33</v>
      </c>
      <c r="H312" s="1" t="s">
        <v>72</v>
      </c>
      <c r="I312" s="1" t="s">
        <v>17</v>
      </c>
      <c r="J312" s="1" t="s">
        <v>18</v>
      </c>
      <c r="K312" s="1" t="s">
        <v>19</v>
      </c>
      <c r="L312" s="1" t="s">
        <v>80</v>
      </c>
      <c r="M312" s="2">
        <v>193.33</v>
      </c>
    </row>
    <row r="313" spans="1:13" x14ac:dyDescent="0.35">
      <c r="A313" s="1">
        <v>312</v>
      </c>
      <c r="B313" s="1">
        <f t="shared" si="4"/>
        <v>100421</v>
      </c>
      <c r="C313" s="5">
        <v>40193</v>
      </c>
      <c r="D313" s="5" t="s">
        <v>428</v>
      </c>
      <c r="E313" s="1" t="s">
        <v>14</v>
      </c>
      <c r="F313" s="1" t="s">
        <v>53</v>
      </c>
      <c r="G313" s="2">
        <v>343.26</v>
      </c>
      <c r="H313" s="1" t="s">
        <v>74</v>
      </c>
      <c r="I313" s="1" t="s">
        <v>38</v>
      </c>
      <c r="J313" s="1" t="s">
        <v>64</v>
      </c>
      <c r="K313" s="1" t="s">
        <v>43</v>
      </c>
      <c r="L313" s="1" t="s">
        <v>193</v>
      </c>
      <c r="M313" s="2">
        <v>343.26</v>
      </c>
    </row>
    <row r="314" spans="1:13" x14ac:dyDescent="0.35">
      <c r="A314" s="1">
        <v>313</v>
      </c>
      <c r="B314" s="1">
        <f t="shared" si="4"/>
        <v>100422</v>
      </c>
      <c r="C314" s="5">
        <v>40194</v>
      </c>
      <c r="D314" s="5" t="s">
        <v>429</v>
      </c>
      <c r="E314" s="1" t="s">
        <v>14</v>
      </c>
      <c r="F314" s="1" t="s">
        <v>15</v>
      </c>
      <c r="G314" s="2">
        <v>485.01</v>
      </c>
      <c r="H314" s="1" t="s">
        <v>77</v>
      </c>
      <c r="I314" s="1" t="s">
        <v>38</v>
      </c>
      <c r="J314" s="6" t="s">
        <v>25</v>
      </c>
      <c r="K314" s="1" t="s">
        <v>43</v>
      </c>
      <c r="L314" s="1" t="s">
        <v>83</v>
      </c>
      <c r="M314" s="2">
        <v>485.01</v>
      </c>
    </row>
    <row r="315" spans="1:13" x14ac:dyDescent="0.35">
      <c r="A315" s="1">
        <v>314</v>
      </c>
      <c r="B315" s="1">
        <f t="shared" si="4"/>
        <v>100423</v>
      </c>
      <c r="C315" s="5">
        <v>40195</v>
      </c>
      <c r="D315" s="5" t="s">
        <v>430</v>
      </c>
      <c r="E315" s="1" t="s">
        <v>30</v>
      </c>
      <c r="F315" s="1" t="s">
        <v>53</v>
      </c>
      <c r="G315" s="2">
        <v>221.93</v>
      </c>
      <c r="H315" s="1" t="s">
        <v>79</v>
      </c>
      <c r="I315" s="1" t="s">
        <v>69</v>
      </c>
      <c r="J315" s="6" t="s">
        <v>25</v>
      </c>
      <c r="K315" s="1" t="s">
        <v>19</v>
      </c>
      <c r="L315" s="1" t="s">
        <v>83</v>
      </c>
      <c r="M315" s="2">
        <v>221.93</v>
      </c>
    </row>
    <row r="316" spans="1:13" x14ac:dyDescent="0.35">
      <c r="A316" s="1">
        <v>315</v>
      </c>
      <c r="B316" s="1">
        <f t="shared" si="4"/>
        <v>100424</v>
      </c>
      <c r="C316" s="5">
        <v>40196</v>
      </c>
      <c r="D316" s="5" t="s">
        <v>431</v>
      </c>
      <c r="E316" s="1" t="s">
        <v>47</v>
      </c>
      <c r="F316" s="1" t="s">
        <v>53</v>
      </c>
      <c r="G316" s="2">
        <v>94.04</v>
      </c>
      <c r="H316" s="1" t="s">
        <v>82</v>
      </c>
      <c r="I316" s="1" t="s">
        <v>17</v>
      </c>
      <c r="J316" s="1" t="s">
        <v>64</v>
      </c>
      <c r="K316" s="1" t="s">
        <v>43</v>
      </c>
      <c r="L316" s="1" t="s">
        <v>49</v>
      </c>
      <c r="M316" s="2">
        <v>94.04</v>
      </c>
    </row>
    <row r="317" spans="1:13" x14ac:dyDescent="0.35">
      <c r="A317" s="1">
        <v>316</v>
      </c>
      <c r="B317" s="1">
        <f t="shared" si="4"/>
        <v>100425</v>
      </c>
      <c r="C317" s="5">
        <v>40197</v>
      </c>
      <c r="D317" s="5" t="s">
        <v>432</v>
      </c>
      <c r="E317" s="1" t="s">
        <v>52</v>
      </c>
      <c r="F317" s="1" t="s">
        <v>53</v>
      </c>
      <c r="G317" s="2">
        <v>113.37</v>
      </c>
      <c r="H317" s="1" t="s">
        <v>85</v>
      </c>
      <c r="I317" s="1" t="s">
        <v>38</v>
      </c>
      <c r="J317" s="1" t="s">
        <v>25</v>
      </c>
      <c r="K317" s="1" t="s">
        <v>43</v>
      </c>
      <c r="L317" s="1" t="s">
        <v>167</v>
      </c>
      <c r="M317" s="2">
        <v>113.37</v>
      </c>
    </row>
    <row r="318" spans="1:13" x14ac:dyDescent="0.35">
      <c r="A318" s="1">
        <v>317</v>
      </c>
      <c r="B318" s="1">
        <f t="shared" si="4"/>
        <v>100426</v>
      </c>
      <c r="C318" s="5">
        <v>40198</v>
      </c>
      <c r="D318" s="5" t="s">
        <v>433</v>
      </c>
      <c r="E318" s="1" t="s">
        <v>30</v>
      </c>
      <c r="F318" s="1" t="s">
        <v>31</v>
      </c>
      <c r="G318" s="2">
        <v>188.26</v>
      </c>
      <c r="H318" s="1" t="s">
        <v>88</v>
      </c>
      <c r="I318" s="1" t="s">
        <v>38</v>
      </c>
      <c r="J318" s="1" t="s">
        <v>64</v>
      </c>
      <c r="K318" s="1" t="s">
        <v>43</v>
      </c>
      <c r="L318" s="1" t="s">
        <v>44</v>
      </c>
      <c r="M318" s="2">
        <v>188.26</v>
      </c>
    </row>
    <row r="319" spans="1:13" x14ac:dyDescent="0.35">
      <c r="A319" s="1">
        <v>318</v>
      </c>
      <c r="B319" s="1">
        <f t="shared" si="4"/>
        <v>100427</v>
      </c>
      <c r="C319" s="5">
        <v>40199</v>
      </c>
      <c r="D319" s="5" t="s">
        <v>434</v>
      </c>
      <c r="E319" s="1" t="s">
        <v>57</v>
      </c>
      <c r="F319" s="1" t="s">
        <v>31</v>
      </c>
      <c r="G319" s="2">
        <v>170.19</v>
      </c>
      <c r="H319" s="1" t="s">
        <v>90</v>
      </c>
      <c r="I319" s="1" t="s">
        <v>17</v>
      </c>
      <c r="J319" s="1" t="s">
        <v>18</v>
      </c>
      <c r="K319" s="1" t="s">
        <v>19</v>
      </c>
      <c r="L319" s="1" t="s">
        <v>130</v>
      </c>
      <c r="M319" s="2">
        <v>170.19</v>
      </c>
    </row>
    <row r="320" spans="1:13" x14ac:dyDescent="0.35">
      <c r="A320" s="1">
        <v>319</v>
      </c>
      <c r="B320" s="1">
        <f t="shared" si="4"/>
        <v>100428</v>
      </c>
      <c r="C320" s="5">
        <v>40200</v>
      </c>
      <c r="D320" s="5" t="s">
        <v>435</v>
      </c>
      <c r="E320" s="1" t="s">
        <v>36</v>
      </c>
      <c r="F320" s="1" t="s">
        <v>31</v>
      </c>
      <c r="G320" s="2">
        <v>224.15</v>
      </c>
      <c r="H320" s="1" t="s">
        <v>92</v>
      </c>
      <c r="I320" s="1" t="s">
        <v>17</v>
      </c>
      <c r="J320" s="1" t="s">
        <v>64</v>
      </c>
      <c r="K320" s="1" t="s">
        <v>19</v>
      </c>
      <c r="L320" s="1" t="s">
        <v>127</v>
      </c>
      <c r="M320" s="2">
        <v>224.15</v>
      </c>
    </row>
    <row r="321" spans="1:13" x14ac:dyDescent="0.35">
      <c r="A321" s="1">
        <v>320</v>
      </c>
      <c r="B321" s="1">
        <f t="shared" si="4"/>
        <v>100429</v>
      </c>
      <c r="C321" s="5">
        <v>40201</v>
      </c>
      <c r="D321" s="5" t="s">
        <v>436</v>
      </c>
      <c r="E321" s="1" t="s">
        <v>36</v>
      </c>
      <c r="F321" s="1" t="s">
        <v>31</v>
      </c>
      <c r="G321" s="2">
        <v>352.32</v>
      </c>
      <c r="H321" s="1" t="s">
        <v>94</v>
      </c>
      <c r="I321" s="1" t="s">
        <v>38</v>
      </c>
      <c r="J321" s="6" t="s">
        <v>64</v>
      </c>
      <c r="K321" s="1" t="s">
        <v>19</v>
      </c>
      <c r="L321" s="1" t="s">
        <v>167</v>
      </c>
      <c r="M321" s="2">
        <v>352.32</v>
      </c>
    </row>
    <row r="322" spans="1:13" x14ac:dyDescent="0.35">
      <c r="A322" s="1">
        <v>321</v>
      </c>
      <c r="B322" s="1">
        <f t="shared" si="4"/>
        <v>100430</v>
      </c>
      <c r="C322" s="5">
        <v>40202</v>
      </c>
      <c r="D322" s="5" t="s">
        <v>437</v>
      </c>
      <c r="E322" s="1" t="s">
        <v>57</v>
      </c>
      <c r="F322" s="1" t="s">
        <v>53</v>
      </c>
      <c r="G322" s="2">
        <v>257.18</v>
      </c>
      <c r="H322" s="1" t="s">
        <v>97</v>
      </c>
      <c r="I322" s="1" t="s">
        <v>69</v>
      </c>
      <c r="J322" s="1" t="s">
        <v>64</v>
      </c>
      <c r="K322" s="1" t="s">
        <v>43</v>
      </c>
      <c r="L322" s="1" t="s">
        <v>130</v>
      </c>
      <c r="M322" s="2">
        <v>257.18</v>
      </c>
    </row>
    <row r="323" spans="1:13" x14ac:dyDescent="0.35">
      <c r="A323" s="1">
        <v>322</v>
      </c>
      <c r="B323" s="1">
        <f t="shared" ref="B323:B386" si="5">B322+1</f>
        <v>100431</v>
      </c>
      <c r="C323" s="5">
        <v>40203</v>
      </c>
      <c r="D323" s="5" t="s">
        <v>438</v>
      </c>
      <c r="E323" s="1" t="s">
        <v>52</v>
      </c>
      <c r="F323" s="1" t="s">
        <v>53</v>
      </c>
      <c r="G323" s="2">
        <v>122.06</v>
      </c>
      <c r="H323" s="1" t="s">
        <v>99</v>
      </c>
      <c r="I323" s="1" t="s">
        <v>17</v>
      </c>
      <c r="J323" s="1" t="s">
        <v>18</v>
      </c>
      <c r="K323" s="1" t="s">
        <v>43</v>
      </c>
      <c r="L323" s="1" t="s">
        <v>95</v>
      </c>
      <c r="M323" s="2">
        <v>122.06</v>
      </c>
    </row>
    <row r="324" spans="1:13" x14ac:dyDescent="0.35">
      <c r="A324" s="1">
        <v>323</v>
      </c>
      <c r="B324" s="1">
        <f t="shared" si="5"/>
        <v>100432</v>
      </c>
      <c r="C324" s="5">
        <v>40204</v>
      </c>
      <c r="D324" s="5" t="s">
        <v>439</v>
      </c>
      <c r="E324" s="1" t="s">
        <v>14</v>
      </c>
      <c r="F324" s="1" t="s">
        <v>53</v>
      </c>
      <c r="G324" s="2">
        <v>239.95</v>
      </c>
      <c r="H324" s="1" t="s">
        <v>101</v>
      </c>
      <c r="I324" s="1" t="s">
        <v>38</v>
      </c>
      <c r="J324" s="6" t="s">
        <v>18</v>
      </c>
      <c r="K324" s="1" t="s">
        <v>43</v>
      </c>
      <c r="L324" s="1" t="s">
        <v>20</v>
      </c>
      <c r="M324" s="2">
        <v>239.95</v>
      </c>
    </row>
    <row r="325" spans="1:13" x14ac:dyDescent="0.35">
      <c r="A325" s="1">
        <v>324</v>
      </c>
      <c r="B325" s="1">
        <f t="shared" si="5"/>
        <v>100433</v>
      </c>
      <c r="C325" s="5">
        <v>40205</v>
      </c>
      <c r="D325" s="5" t="s">
        <v>440</v>
      </c>
      <c r="E325" s="1" t="s">
        <v>30</v>
      </c>
      <c r="F325" s="1" t="s">
        <v>31</v>
      </c>
      <c r="G325" s="2">
        <v>124.44</v>
      </c>
      <c r="H325" s="1" t="s">
        <v>104</v>
      </c>
      <c r="I325" s="1" t="s">
        <v>69</v>
      </c>
      <c r="J325" s="1" t="s">
        <v>25</v>
      </c>
      <c r="K325" s="1" t="s">
        <v>19</v>
      </c>
      <c r="L325" s="1" t="s">
        <v>83</v>
      </c>
      <c r="M325" s="2">
        <v>124.44</v>
      </c>
    </row>
    <row r="326" spans="1:13" x14ac:dyDescent="0.35">
      <c r="A326" s="1">
        <v>325</v>
      </c>
      <c r="B326" s="1">
        <f t="shared" si="5"/>
        <v>100434</v>
      </c>
      <c r="C326" s="5">
        <v>40206</v>
      </c>
      <c r="D326" s="5" t="s">
        <v>441</v>
      </c>
      <c r="E326" s="1" t="s">
        <v>47</v>
      </c>
      <c r="F326" s="1" t="s">
        <v>31</v>
      </c>
      <c r="G326" s="2">
        <v>116.58</v>
      </c>
      <c r="H326" s="1" t="s">
        <v>106</v>
      </c>
      <c r="I326" s="1" t="s">
        <v>38</v>
      </c>
      <c r="J326" s="1" t="s">
        <v>18</v>
      </c>
      <c r="K326" s="1" t="s">
        <v>43</v>
      </c>
      <c r="L326" s="1" t="s">
        <v>167</v>
      </c>
      <c r="M326" s="2">
        <v>116.58</v>
      </c>
    </row>
    <row r="327" spans="1:13" x14ac:dyDescent="0.35">
      <c r="A327" s="1">
        <v>326</v>
      </c>
      <c r="B327" s="1">
        <f t="shared" si="5"/>
        <v>100435</v>
      </c>
      <c r="C327" s="5">
        <v>40207</v>
      </c>
      <c r="D327" s="5" t="s">
        <v>442</v>
      </c>
      <c r="E327" s="1" t="s">
        <v>47</v>
      </c>
      <c r="F327" s="1" t="s">
        <v>31</v>
      </c>
      <c r="G327" s="2">
        <v>154.46</v>
      </c>
      <c r="H327" s="1" t="s">
        <v>108</v>
      </c>
      <c r="I327" s="1" t="s">
        <v>69</v>
      </c>
      <c r="J327" s="1" t="s">
        <v>64</v>
      </c>
      <c r="K327" s="1" t="s">
        <v>19</v>
      </c>
      <c r="L327" s="1" t="s">
        <v>70</v>
      </c>
      <c r="M327" s="2">
        <v>154.46</v>
      </c>
    </row>
    <row r="328" spans="1:13" x14ac:dyDescent="0.35">
      <c r="A328" s="1">
        <v>327</v>
      </c>
      <c r="B328" s="1">
        <f t="shared" si="5"/>
        <v>100436</v>
      </c>
      <c r="C328" s="5">
        <v>40208</v>
      </c>
      <c r="D328" s="5" t="s">
        <v>443</v>
      </c>
      <c r="E328" s="1" t="s">
        <v>47</v>
      </c>
      <c r="F328" s="1" t="s">
        <v>53</v>
      </c>
      <c r="G328" s="2">
        <v>76.92</v>
      </c>
      <c r="H328" s="1" t="s">
        <v>111</v>
      </c>
      <c r="I328" s="1" t="s">
        <v>69</v>
      </c>
      <c r="J328" s="1" t="s">
        <v>25</v>
      </c>
      <c r="K328" s="1" t="s">
        <v>43</v>
      </c>
      <c r="L328" s="1" t="s">
        <v>178</v>
      </c>
      <c r="M328" s="2">
        <v>76.92</v>
      </c>
    </row>
    <row r="329" spans="1:13" x14ac:dyDescent="0.35">
      <c r="A329" s="1">
        <v>328</v>
      </c>
      <c r="B329" s="1">
        <f t="shared" si="5"/>
        <v>100437</v>
      </c>
      <c r="C329" s="5">
        <v>40209</v>
      </c>
      <c r="D329" s="5" t="s">
        <v>444</v>
      </c>
      <c r="E329" s="1" t="s">
        <v>14</v>
      </c>
      <c r="F329" s="1" t="s">
        <v>53</v>
      </c>
      <c r="G329" s="2">
        <v>194.85</v>
      </c>
      <c r="H329" s="1" t="s">
        <v>113</v>
      </c>
      <c r="I329" s="1" t="s">
        <v>59</v>
      </c>
      <c r="J329" s="1" t="s">
        <v>25</v>
      </c>
      <c r="K329" s="1" t="s">
        <v>43</v>
      </c>
      <c r="L329" s="1" t="s">
        <v>70</v>
      </c>
      <c r="M329" s="2">
        <v>194.85</v>
      </c>
    </row>
    <row r="330" spans="1:13" x14ac:dyDescent="0.35">
      <c r="A330" s="1">
        <v>329</v>
      </c>
      <c r="B330" s="1">
        <f t="shared" si="5"/>
        <v>100438</v>
      </c>
      <c r="C330" s="5">
        <v>40210</v>
      </c>
      <c r="D330" s="5" t="s">
        <v>445</v>
      </c>
      <c r="E330" s="1" t="s">
        <v>52</v>
      </c>
      <c r="F330" s="1" t="s">
        <v>15</v>
      </c>
      <c r="G330" s="2">
        <v>367.7</v>
      </c>
      <c r="H330" s="1" t="s">
        <v>115</v>
      </c>
      <c r="I330" s="1" t="s">
        <v>59</v>
      </c>
      <c r="J330" s="6" t="s">
        <v>25</v>
      </c>
      <c r="K330" s="1" t="s">
        <v>19</v>
      </c>
      <c r="L330" s="1" t="s">
        <v>65</v>
      </c>
      <c r="M330" s="2">
        <v>367.7</v>
      </c>
    </row>
    <row r="331" spans="1:13" x14ac:dyDescent="0.35">
      <c r="A331" s="1">
        <v>330</v>
      </c>
      <c r="B331" s="1">
        <f t="shared" si="5"/>
        <v>100439</v>
      </c>
      <c r="C331" s="5">
        <v>40211</v>
      </c>
      <c r="D331" s="5" t="s">
        <v>446</v>
      </c>
      <c r="E331" s="1" t="s">
        <v>47</v>
      </c>
      <c r="F331" s="1" t="s">
        <v>53</v>
      </c>
      <c r="G331" s="2">
        <v>119.5</v>
      </c>
      <c r="H331" s="1" t="s">
        <v>118</v>
      </c>
      <c r="I331" s="1" t="s">
        <v>38</v>
      </c>
      <c r="J331" s="1" t="s">
        <v>64</v>
      </c>
      <c r="K331" s="1" t="s">
        <v>43</v>
      </c>
      <c r="L331" s="1" t="s">
        <v>83</v>
      </c>
      <c r="M331" s="2">
        <v>119.5</v>
      </c>
    </row>
    <row r="332" spans="1:13" x14ac:dyDescent="0.35">
      <c r="A332" s="1">
        <v>331</v>
      </c>
      <c r="B332" s="1">
        <f t="shared" si="5"/>
        <v>100440</v>
      </c>
      <c r="C332" s="5">
        <v>40212</v>
      </c>
      <c r="D332" s="5" t="s">
        <v>447</v>
      </c>
      <c r="E332" s="1" t="s">
        <v>57</v>
      </c>
      <c r="F332" s="1" t="s">
        <v>53</v>
      </c>
      <c r="G332" s="2">
        <v>270.94</v>
      </c>
      <c r="H332" s="1" t="s">
        <v>120</v>
      </c>
      <c r="I332" s="1" t="s">
        <v>17</v>
      </c>
      <c r="J332" s="6" t="s">
        <v>25</v>
      </c>
      <c r="K332" s="1" t="s">
        <v>43</v>
      </c>
      <c r="L332" s="1" t="s">
        <v>130</v>
      </c>
      <c r="M332" s="2">
        <v>270.94</v>
      </c>
    </row>
    <row r="333" spans="1:13" x14ac:dyDescent="0.35">
      <c r="A333" s="1">
        <v>332</v>
      </c>
      <c r="B333" s="1">
        <f t="shared" si="5"/>
        <v>100441</v>
      </c>
      <c r="C333" s="5">
        <v>40213</v>
      </c>
      <c r="D333" s="5" t="s">
        <v>448</v>
      </c>
      <c r="E333" s="1" t="s">
        <v>14</v>
      </c>
      <c r="F333" s="1" t="s">
        <v>53</v>
      </c>
      <c r="G333" s="2">
        <v>94.71</v>
      </c>
      <c r="H333" s="1" t="s">
        <v>122</v>
      </c>
      <c r="I333" s="1" t="s">
        <v>17</v>
      </c>
      <c r="J333" s="6" t="s">
        <v>64</v>
      </c>
      <c r="K333" s="1" t="s">
        <v>43</v>
      </c>
      <c r="L333" s="1" t="s">
        <v>80</v>
      </c>
      <c r="M333" s="2">
        <v>94.71</v>
      </c>
    </row>
    <row r="334" spans="1:13" x14ac:dyDescent="0.35">
      <c r="A334" s="1">
        <v>333</v>
      </c>
      <c r="B334" s="1">
        <f t="shared" si="5"/>
        <v>100442</v>
      </c>
      <c r="C334" s="5">
        <v>40214</v>
      </c>
      <c r="D334" s="5" t="s">
        <v>449</v>
      </c>
      <c r="E334" s="1" t="s">
        <v>52</v>
      </c>
      <c r="F334" s="1" t="s">
        <v>15</v>
      </c>
      <c r="G334" s="2">
        <v>154.01</v>
      </c>
      <c r="H334" s="1" t="s">
        <v>124</v>
      </c>
      <c r="I334" s="1" t="s">
        <v>59</v>
      </c>
      <c r="J334" s="1" t="s">
        <v>18</v>
      </c>
      <c r="K334" s="1" t="s">
        <v>43</v>
      </c>
      <c r="L334" s="1" t="s">
        <v>75</v>
      </c>
      <c r="M334" s="2">
        <v>154.01</v>
      </c>
    </row>
    <row r="335" spans="1:13" x14ac:dyDescent="0.35">
      <c r="A335" s="1">
        <v>334</v>
      </c>
      <c r="B335" s="1">
        <f t="shared" si="5"/>
        <v>100443</v>
      </c>
      <c r="C335" s="5">
        <v>40215</v>
      </c>
      <c r="D335" s="5" t="s">
        <v>450</v>
      </c>
      <c r="E335" s="1" t="s">
        <v>36</v>
      </c>
      <c r="F335" s="1" t="s">
        <v>15</v>
      </c>
      <c r="G335" s="2">
        <v>313.3</v>
      </c>
      <c r="H335" s="1" t="s">
        <v>126</v>
      </c>
      <c r="I335" s="1" t="s">
        <v>69</v>
      </c>
      <c r="J335" s="6" t="s">
        <v>18</v>
      </c>
      <c r="K335" s="1" t="s">
        <v>19</v>
      </c>
      <c r="L335" s="1" t="s">
        <v>95</v>
      </c>
      <c r="M335" s="2">
        <v>313.3</v>
      </c>
    </row>
    <row r="336" spans="1:13" x14ac:dyDescent="0.35">
      <c r="A336" s="1">
        <v>335</v>
      </c>
      <c r="B336" s="1">
        <f t="shared" si="5"/>
        <v>100444</v>
      </c>
      <c r="C336" s="5">
        <v>40216</v>
      </c>
      <c r="D336" s="5" t="s">
        <v>451</v>
      </c>
      <c r="E336" s="1" t="s">
        <v>52</v>
      </c>
      <c r="F336" s="1" t="s">
        <v>31</v>
      </c>
      <c r="G336" s="2">
        <v>217.99</v>
      </c>
      <c r="H336" s="1" t="s">
        <v>129</v>
      </c>
      <c r="I336" s="1" t="s">
        <v>17</v>
      </c>
      <c r="J336" s="1" t="s">
        <v>18</v>
      </c>
      <c r="K336" s="1" t="s">
        <v>43</v>
      </c>
      <c r="L336" s="1" t="s">
        <v>80</v>
      </c>
      <c r="M336" s="2">
        <v>217.99</v>
      </c>
    </row>
    <row r="337" spans="1:13" x14ac:dyDescent="0.35">
      <c r="A337" s="1">
        <v>336</v>
      </c>
      <c r="B337" s="1">
        <f t="shared" si="5"/>
        <v>100445</v>
      </c>
      <c r="C337" s="5">
        <v>40217</v>
      </c>
      <c r="D337" s="5" t="s">
        <v>452</v>
      </c>
      <c r="E337" s="1" t="s">
        <v>57</v>
      </c>
      <c r="F337" s="1" t="s">
        <v>31</v>
      </c>
      <c r="G337" s="2">
        <v>127.22</v>
      </c>
      <c r="H337" s="1" t="s">
        <v>132</v>
      </c>
      <c r="I337" s="1" t="s">
        <v>38</v>
      </c>
      <c r="J337" s="1" t="s">
        <v>18</v>
      </c>
      <c r="K337" s="1" t="s">
        <v>19</v>
      </c>
      <c r="L337" s="1" t="s">
        <v>60</v>
      </c>
      <c r="M337" s="2">
        <v>127.22</v>
      </c>
    </row>
    <row r="338" spans="1:13" x14ac:dyDescent="0.35">
      <c r="A338" s="1">
        <v>337</v>
      </c>
      <c r="B338" s="1">
        <f t="shared" si="5"/>
        <v>100446</v>
      </c>
      <c r="C338" s="5">
        <v>40218</v>
      </c>
      <c r="D338" s="5" t="s">
        <v>453</v>
      </c>
      <c r="E338" s="1" t="s">
        <v>30</v>
      </c>
      <c r="F338" s="1" t="s">
        <v>31</v>
      </c>
      <c r="G338" s="2">
        <v>135.97</v>
      </c>
      <c r="H338" s="1" t="s">
        <v>134</v>
      </c>
      <c r="I338" s="1" t="s">
        <v>59</v>
      </c>
      <c r="J338" s="1" t="s">
        <v>25</v>
      </c>
      <c r="K338" s="1" t="s">
        <v>43</v>
      </c>
      <c r="L338" s="1" t="s">
        <v>102</v>
      </c>
      <c r="M338" s="2">
        <v>135.97</v>
      </c>
    </row>
    <row r="339" spans="1:13" x14ac:dyDescent="0.35">
      <c r="A339" s="1">
        <v>338</v>
      </c>
      <c r="B339" s="1">
        <f t="shared" si="5"/>
        <v>100447</v>
      </c>
      <c r="C339" s="5">
        <v>40219</v>
      </c>
      <c r="D339" s="5" t="s">
        <v>454</v>
      </c>
      <c r="E339" s="1" t="s">
        <v>36</v>
      </c>
      <c r="F339" s="1" t="s">
        <v>31</v>
      </c>
      <c r="G339" s="2">
        <v>87.14</v>
      </c>
      <c r="H339" s="1" t="s">
        <v>136</v>
      </c>
      <c r="I339" s="1" t="s">
        <v>17</v>
      </c>
      <c r="J339" s="1" t="s">
        <v>25</v>
      </c>
      <c r="K339" s="1" t="s">
        <v>19</v>
      </c>
      <c r="L339" s="1" t="s">
        <v>26</v>
      </c>
      <c r="M339" s="2">
        <v>87.14</v>
      </c>
    </row>
    <row r="340" spans="1:13" x14ac:dyDescent="0.35">
      <c r="A340" s="1">
        <v>339</v>
      </c>
      <c r="B340" s="1">
        <f t="shared" si="5"/>
        <v>100448</v>
      </c>
      <c r="C340" s="5">
        <v>40220</v>
      </c>
      <c r="D340" s="5" t="s">
        <v>455</v>
      </c>
      <c r="E340" s="1" t="s">
        <v>57</v>
      </c>
      <c r="F340" s="1" t="s">
        <v>31</v>
      </c>
      <c r="G340" s="2">
        <v>96.77</v>
      </c>
      <c r="H340" s="1" t="s">
        <v>138</v>
      </c>
      <c r="I340" s="1" t="s">
        <v>69</v>
      </c>
      <c r="J340" s="1" t="s">
        <v>18</v>
      </c>
      <c r="K340" s="1" t="s">
        <v>43</v>
      </c>
      <c r="L340" s="1" t="s">
        <v>65</v>
      </c>
      <c r="M340" s="2">
        <v>96.77</v>
      </c>
    </row>
    <row r="341" spans="1:13" x14ac:dyDescent="0.35">
      <c r="A341" s="1">
        <v>340</v>
      </c>
      <c r="B341" s="1">
        <f t="shared" si="5"/>
        <v>100449</v>
      </c>
      <c r="C341" s="5">
        <v>40221</v>
      </c>
      <c r="D341" s="5" t="s">
        <v>456</v>
      </c>
      <c r="E341" s="1" t="s">
        <v>14</v>
      </c>
      <c r="F341" s="1" t="s">
        <v>53</v>
      </c>
      <c r="G341" s="2">
        <v>74.739999999999995</v>
      </c>
      <c r="H341" s="1" t="s">
        <v>140</v>
      </c>
      <c r="I341" s="1" t="s">
        <v>17</v>
      </c>
      <c r="J341" s="1" t="s">
        <v>25</v>
      </c>
      <c r="K341" s="1" t="s">
        <v>19</v>
      </c>
      <c r="L341" s="1" t="s">
        <v>109</v>
      </c>
      <c r="M341" s="2">
        <v>74.739999999999995</v>
      </c>
    </row>
    <row r="342" spans="1:13" x14ac:dyDescent="0.35">
      <c r="A342" s="1">
        <v>341</v>
      </c>
      <c r="B342" s="1">
        <f t="shared" si="5"/>
        <v>100450</v>
      </c>
      <c r="C342" s="5">
        <v>40222</v>
      </c>
      <c r="D342" s="5" t="s">
        <v>457</v>
      </c>
      <c r="E342" s="1" t="s">
        <v>52</v>
      </c>
      <c r="F342" s="1" t="s">
        <v>15</v>
      </c>
      <c r="G342" s="2">
        <v>117.48</v>
      </c>
      <c r="H342" s="1" t="s">
        <v>142</v>
      </c>
      <c r="I342" s="1" t="s">
        <v>59</v>
      </c>
      <c r="J342" s="1" t="s">
        <v>64</v>
      </c>
      <c r="K342" s="1" t="s">
        <v>19</v>
      </c>
      <c r="L342" s="1" t="s">
        <v>44</v>
      </c>
      <c r="M342" s="2">
        <v>117.48</v>
      </c>
    </row>
    <row r="343" spans="1:13" x14ac:dyDescent="0.35">
      <c r="A343" s="1">
        <v>342</v>
      </c>
      <c r="B343" s="1">
        <f t="shared" si="5"/>
        <v>100451</v>
      </c>
      <c r="C343" s="5">
        <v>40223</v>
      </c>
      <c r="D343" s="5" t="s">
        <v>458</v>
      </c>
      <c r="E343" s="1" t="s">
        <v>36</v>
      </c>
      <c r="F343" s="1" t="s">
        <v>15</v>
      </c>
      <c r="G343" s="2">
        <v>132.88999999999999</v>
      </c>
      <c r="H343" s="1" t="s">
        <v>144</v>
      </c>
      <c r="I343" s="1" t="s">
        <v>17</v>
      </c>
      <c r="J343" s="1" t="s">
        <v>18</v>
      </c>
      <c r="K343" s="1" t="s">
        <v>43</v>
      </c>
      <c r="L343" s="1" t="s">
        <v>26</v>
      </c>
      <c r="M343" s="2">
        <v>132.88999999999999</v>
      </c>
    </row>
    <row r="344" spans="1:13" x14ac:dyDescent="0.35">
      <c r="A344" s="1">
        <v>343</v>
      </c>
      <c r="B344" s="1">
        <f t="shared" si="5"/>
        <v>100452</v>
      </c>
      <c r="C344" s="5">
        <v>40224</v>
      </c>
      <c r="D344" s="5" t="s">
        <v>459</v>
      </c>
      <c r="E344" s="1" t="s">
        <v>30</v>
      </c>
      <c r="F344" s="1" t="s">
        <v>15</v>
      </c>
      <c r="G344" s="2">
        <v>230.26</v>
      </c>
      <c r="H344" s="1" t="s">
        <v>147</v>
      </c>
      <c r="I344" s="1" t="s">
        <v>38</v>
      </c>
      <c r="J344" s="6" t="s">
        <v>18</v>
      </c>
      <c r="K344" s="1" t="s">
        <v>43</v>
      </c>
      <c r="L344" s="1" t="s">
        <v>20</v>
      </c>
      <c r="M344" s="2">
        <v>230.26</v>
      </c>
    </row>
    <row r="345" spans="1:13" x14ac:dyDescent="0.35">
      <c r="A345" s="1">
        <v>344</v>
      </c>
      <c r="B345" s="1">
        <f t="shared" si="5"/>
        <v>100453</v>
      </c>
      <c r="C345" s="5">
        <v>40225</v>
      </c>
      <c r="D345" s="5" t="s">
        <v>460</v>
      </c>
      <c r="E345" s="1" t="s">
        <v>47</v>
      </c>
      <c r="F345" s="1" t="s">
        <v>31</v>
      </c>
      <c r="G345" s="2">
        <v>451.03</v>
      </c>
      <c r="H345" s="1" t="s">
        <v>149</v>
      </c>
      <c r="I345" s="1" t="s">
        <v>38</v>
      </c>
      <c r="J345" s="6" t="s">
        <v>18</v>
      </c>
      <c r="K345" s="1" t="s">
        <v>43</v>
      </c>
      <c r="L345" s="1" t="s">
        <v>193</v>
      </c>
      <c r="M345" s="2">
        <v>451.03</v>
      </c>
    </row>
    <row r="346" spans="1:13" x14ac:dyDescent="0.35">
      <c r="A346" s="1">
        <v>345</v>
      </c>
      <c r="B346" s="1">
        <f t="shared" si="5"/>
        <v>100454</v>
      </c>
      <c r="C346" s="5">
        <v>40226</v>
      </c>
      <c r="D346" s="5" t="s">
        <v>461</v>
      </c>
      <c r="E346" s="1" t="s">
        <v>47</v>
      </c>
      <c r="F346" s="1" t="s">
        <v>31</v>
      </c>
      <c r="G346" s="2">
        <v>153.31</v>
      </c>
      <c r="H346" s="1" t="s">
        <v>151</v>
      </c>
      <c r="I346" s="1" t="s">
        <v>69</v>
      </c>
      <c r="J346" s="1" t="s">
        <v>64</v>
      </c>
      <c r="K346" s="1" t="s">
        <v>19</v>
      </c>
      <c r="L346" s="1" t="s">
        <v>49</v>
      </c>
      <c r="M346" s="2">
        <v>153.31</v>
      </c>
    </row>
    <row r="347" spans="1:13" x14ac:dyDescent="0.35">
      <c r="A347" s="1">
        <v>346</v>
      </c>
      <c r="B347" s="1">
        <f t="shared" si="5"/>
        <v>100455</v>
      </c>
      <c r="C347" s="5">
        <v>40227</v>
      </c>
      <c r="D347" s="5" t="s">
        <v>462</v>
      </c>
      <c r="E347" s="1" t="s">
        <v>36</v>
      </c>
      <c r="F347" s="1" t="s">
        <v>15</v>
      </c>
      <c r="G347" s="2">
        <v>117.79</v>
      </c>
      <c r="H347" s="1" t="s">
        <v>154</v>
      </c>
      <c r="I347" s="1" t="s">
        <v>69</v>
      </c>
      <c r="J347" s="1" t="s">
        <v>25</v>
      </c>
      <c r="K347" s="1" t="s">
        <v>43</v>
      </c>
      <c r="L347" s="1" t="s">
        <v>44</v>
      </c>
      <c r="M347" s="2">
        <v>117.79</v>
      </c>
    </row>
    <row r="348" spans="1:13" x14ac:dyDescent="0.35">
      <c r="A348" s="1">
        <v>347</v>
      </c>
      <c r="B348" s="1">
        <f t="shared" si="5"/>
        <v>100456</v>
      </c>
      <c r="C348" s="5">
        <v>40228</v>
      </c>
      <c r="D348" s="5" t="s">
        <v>188</v>
      </c>
      <c r="E348" s="1" t="s">
        <v>14</v>
      </c>
      <c r="F348" s="1" t="s">
        <v>15</v>
      </c>
      <c r="G348" s="2">
        <v>357.32</v>
      </c>
      <c r="H348" s="1" t="s">
        <v>156</v>
      </c>
      <c r="I348" s="1" t="s">
        <v>17</v>
      </c>
      <c r="J348" s="6" t="s">
        <v>18</v>
      </c>
      <c r="K348" s="1" t="s">
        <v>19</v>
      </c>
      <c r="L348" s="1" t="s">
        <v>83</v>
      </c>
      <c r="M348" s="2">
        <v>357.32</v>
      </c>
    </row>
    <row r="349" spans="1:13" x14ac:dyDescent="0.35">
      <c r="A349" s="1">
        <v>348</v>
      </c>
      <c r="B349" s="1">
        <f t="shared" si="5"/>
        <v>100457</v>
      </c>
      <c r="C349" s="5">
        <v>40229</v>
      </c>
      <c r="D349" s="5" t="s">
        <v>463</v>
      </c>
      <c r="E349" s="1" t="s">
        <v>47</v>
      </c>
      <c r="F349" s="1" t="s">
        <v>31</v>
      </c>
      <c r="G349" s="2">
        <v>374.17</v>
      </c>
      <c r="H349" s="1" t="s">
        <v>158</v>
      </c>
      <c r="I349" s="1" t="s">
        <v>59</v>
      </c>
      <c r="J349" s="6" t="s">
        <v>18</v>
      </c>
      <c r="K349" s="1" t="s">
        <v>19</v>
      </c>
      <c r="L349" s="1" t="s">
        <v>193</v>
      </c>
      <c r="M349" s="2">
        <v>374.17</v>
      </c>
    </row>
    <row r="350" spans="1:13" x14ac:dyDescent="0.35">
      <c r="A350" s="1">
        <v>349</v>
      </c>
      <c r="B350" s="1">
        <f t="shared" si="5"/>
        <v>100458</v>
      </c>
      <c r="C350" s="5">
        <v>40230</v>
      </c>
      <c r="D350" s="5" t="s">
        <v>464</v>
      </c>
      <c r="E350" s="1" t="s">
        <v>14</v>
      </c>
      <c r="F350" s="1" t="s">
        <v>31</v>
      </c>
      <c r="G350" s="2">
        <v>122.28</v>
      </c>
      <c r="H350" s="1" t="s">
        <v>160</v>
      </c>
      <c r="I350" s="1" t="s">
        <v>38</v>
      </c>
      <c r="J350" s="1" t="s">
        <v>25</v>
      </c>
      <c r="K350" s="1" t="s">
        <v>19</v>
      </c>
      <c r="L350" s="1" t="s">
        <v>95</v>
      </c>
      <c r="M350" s="2">
        <v>122.28</v>
      </c>
    </row>
    <row r="351" spans="1:13" x14ac:dyDescent="0.35">
      <c r="A351" s="1">
        <v>350</v>
      </c>
      <c r="B351" s="1">
        <f t="shared" si="5"/>
        <v>100459</v>
      </c>
      <c r="C351" s="5">
        <v>40231</v>
      </c>
      <c r="D351" s="5" t="s">
        <v>465</v>
      </c>
      <c r="E351" s="1" t="s">
        <v>57</v>
      </c>
      <c r="F351" s="1" t="s">
        <v>53</v>
      </c>
      <c r="G351" s="2">
        <v>122.57</v>
      </c>
      <c r="H351" s="1" t="s">
        <v>163</v>
      </c>
      <c r="I351" s="1" t="s">
        <v>17</v>
      </c>
      <c r="J351" s="1" t="s">
        <v>25</v>
      </c>
      <c r="K351" s="1" t="s">
        <v>43</v>
      </c>
      <c r="L351" s="1" t="s">
        <v>44</v>
      </c>
      <c r="M351" s="2">
        <v>122.57</v>
      </c>
    </row>
    <row r="352" spans="1:13" x14ac:dyDescent="0.35">
      <c r="A352" s="1">
        <v>351</v>
      </c>
      <c r="B352" s="1">
        <f t="shared" si="5"/>
        <v>100460</v>
      </c>
      <c r="C352" s="5">
        <v>40232</v>
      </c>
      <c r="D352" s="5" t="s">
        <v>466</v>
      </c>
      <c r="E352" s="1" t="s">
        <v>52</v>
      </c>
      <c r="F352" s="1" t="s">
        <v>53</v>
      </c>
      <c r="G352" s="2">
        <v>134.59</v>
      </c>
      <c r="H352" s="1" t="s">
        <v>16</v>
      </c>
      <c r="I352" s="1" t="s">
        <v>59</v>
      </c>
      <c r="J352" s="1" t="s">
        <v>64</v>
      </c>
      <c r="K352" s="1" t="s">
        <v>19</v>
      </c>
      <c r="L352" s="1" t="s">
        <v>33</v>
      </c>
      <c r="M352" s="2">
        <v>134.59</v>
      </c>
    </row>
    <row r="353" spans="1:13" x14ac:dyDescent="0.35">
      <c r="A353" s="1">
        <v>352</v>
      </c>
      <c r="B353" s="1">
        <f t="shared" si="5"/>
        <v>100461</v>
      </c>
      <c r="C353" s="5">
        <v>40233</v>
      </c>
      <c r="D353" s="5" t="s">
        <v>467</v>
      </c>
      <c r="E353" s="1" t="s">
        <v>14</v>
      </c>
      <c r="F353" s="1" t="s">
        <v>53</v>
      </c>
      <c r="G353" s="2">
        <v>134.97999999999999</v>
      </c>
      <c r="H353" s="1" t="s">
        <v>24</v>
      </c>
      <c r="I353" s="1" t="s">
        <v>59</v>
      </c>
      <c r="J353" s="1" t="s">
        <v>18</v>
      </c>
      <c r="K353" s="1" t="s">
        <v>43</v>
      </c>
      <c r="L353" s="1" t="s">
        <v>130</v>
      </c>
      <c r="M353" s="2">
        <v>134.97999999999999</v>
      </c>
    </row>
    <row r="354" spans="1:13" x14ac:dyDescent="0.35">
      <c r="A354" s="1">
        <v>353</v>
      </c>
      <c r="B354" s="1">
        <f t="shared" si="5"/>
        <v>100462</v>
      </c>
      <c r="C354" s="5">
        <v>40234</v>
      </c>
      <c r="D354" s="5" t="s">
        <v>468</v>
      </c>
      <c r="E354" s="1" t="s">
        <v>57</v>
      </c>
      <c r="F354" s="1" t="s">
        <v>53</v>
      </c>
      <c r="G354" s="2">
        <v>109.45</v>
      </c>
      <c r="H354" s="1" t="s">
        <v>32</v>
      </c>
      <c r="I354" s="1" t="s">
        <v>69</v>
      </c>
      <c r="J354" s="1" t="s">
        <v>64</v>
      </c>
      <c r="K354" s="1" t="s">
        <v>43</v>
      </c>
      <c r="L354" s="1" t="s">
        <v>152</v>
      </c>
      <c r="M354" s="2">
        <v>109.45</v>
      </c>
    </row>
    <row r="355" spans="1:13" x14ac:dyDescent="0.35">
      <c r="A355" s="1">
        <v>354</v>
      </c>
      <c r="B355" s="1">
        <f t="shared" si="5"/>
        <v>100463</v>
      </c>
      <c r="C355" s="5">
        <v>40235</v>
      </c>
      <c r="D355" s="5" t="s">
        <v>469</v>
      </c>
      <c r="E355" s="1" t="s">
        <v>36</v>
      </c>
      <c r="F355" s="1" t="s">
        <v>15</v>
      </c>
      <c r="G355" s="2">
        <v>131.52000000000001</v>
      </c>
      <c r="H355" s="1" t="s">
        <v>37</v>
      </c>
      <c r="I355" s="1" t="s">
        <v>17</v>
      </c>
      <c r="J355" s="6" t="s">
        <v>18</v>
      </c>
      <c r="K355" s="1" t="s">
        <v>19</v>
      </c>
      <c r="L355" s="1" t="s">
        <v>109</v>
      </c>
      <c r="M355" s="2">
        <v>131.52000000000001</v>
      </c>
    </row>
    <row r="356" spans="1:13" x14ac:dyDescent="0.35">
      <c r="A356" s="1">
        <v>355</v>
      </c>
      <c r="B356" s="1">
        <f t="shared" si="5"/>
        <v>100464</v>
      </c>
      <c r="C356" s="5">
        <v>40236</v>
      </c>
      <c r="D356" s="5" t="s">
        <v>470</v>
      </c>
      <c r="E356" s="1" t="s">
        <v>52</v>
      </c>
      <c r="F356" s="1" t="s">
        <v>15</v>
      </c>
      <c r="G356" s="2">
        <v>88.76</v>
      </c>
      <c r="H356" s="1" t="s">
        <v>42</v>
      </c>
      <c r="I356" s="1" t="s">
        <v>69</v>
      </c>
      <c r="J356" s="1" t="s">
        <v>18</v>
      </c>
      <c r="K356" s="1" t="s">
        <v>19</v>
      </c>
      <c r="L356" s="1" t="s">
        <v>95</v>
      </c>
      <c r="M356" s="2">
        <v>88.76</v>
      </c>
    </row>
    <row r="357" spans="1:13" x14ac:dyDescent="0.35">
      <c r="A357" s="1">
        <v>356</v>
      </c>
      <c r="B357" s="1">
        <f t="shared" si="5"/>
        <v>100465</v>
      </c>
      <c r="C357" s="5">
        <v>40237</v>
      </c>
      <c r="D357" s="5" t="s">
        <v>471</v>
      </c>
      <c r="E357" s="1" t="s">
        <v>36</v>
      </c>
      <c r="F357" s="1" t="s">
        <v>15</v>
      </c>
      <c r="G357" s="2">
        <v>174.28</v>
      </c>
      <c r="H357" s="1" t="s">
        <v>48</v>
      </c>
      <c r="I357" s="1" t="s">
        <v>59</v>
      </c>
      <c r="J357" s="6" t="s">
        <v>25</v>
      </c>
      <c r="K357" s="1" t="s">
        <v>19</v>
      </c>
      <c r="L357" s="1" t="s">
        <v>161</v>
      </c>
      <c r="M357" s="2">
        <v>174.28</v>
      </c>
    </row>
    <row r="358" spans="1:13" x14ac:dyDescent="0.35">
      <c r="A358" s="1">
        <v>357</v>
      </c>
      <c r="B358" s="1">
        <f t="shared" si="5"/>
        <v>100466</v>
      </c>
      <c r="C358" s="5">
        <v>40238</v>
      </c>
      <c r="D358" s="5" t="s">
        <v>472</v>
      </c>
      <c r="E358" s="1" t="s">
        <v>36</v>
      </c>
      <c r="F358" s="1" t="s">
        <v>31</v>
      </c>
      <c r="G358" s="2">
        <v>100.7</v>
      </c>
      <c r="H358" s="1" t="s">
        <v>28</v>
      </c>
      <c r="I358" s="1" t="s">
        <v>17</v>
      </c>
      <c r="J358" s="1" t="s">
        <v>25</v>
      </c>
      <c r="K358" s="1" t="s">
        <v>43</v>
      </c>
      <c r="L358" s="1" t="s">
        <v>33</v>
      </c>
      <c r="M358" s="2">
        <v>100.7</v>
      </c>
    </row>
    <row r="359" spans="1:13" x14ac:dyDescent="0.35">
      <c r="A359" s="1">
        <v>358</v>
      </c>
      <c r="B359" s="1">
        <f t="shared" si="5"/>
        <v>100467</v>
      </c>
      <c r="C359" s="5">
        <v>40239</v>
      </c>
      <c r="D359" s="5" t="s">
        <v>473</v>
      </c>
      <c r="E359" s="1" t="s">
        <v>36</v>
      </c>
      <c r="F359" s="1" t="s">
        <v>31</v>
      </c>
      <c r="G359" s="2">
        <v>387.43</v>
      </c>
      <c r="H359" s="1" t="s">
        <v>58</v>
      </c>
      <c r="I359" s="1" t="s">
        <v>38</v>
      </c>
      <c r="J359" s="6" t="s">
        <v>25</v>
      </c>
      <c r="K359" s="1" t="s">
        <v>19</v>
      </c>
      <c r="L359" s="1" t="s">
        <v>130</v>
      </c>
      <c r="M359" s="2">
        <v>387.43</v>
      </c>
    </row>
    <row r="360" spans="1:13" x14ac:dyDescent="0.35">
      <c r="A360" s="1">
        <v>359</v>
      </c>
      <c r="B360" s="1">
        <f t="shared" si="5"/>
        <v>100468</v>
      </c>
      <c r="C360" s="5">
        <v>40240</v>
      </c>
      <c r="D360" s="5" t="s">
        <v>474</v>
      </c>
      <c r="E360" s="1" t="s">
        <v>57</v>
      </c>
      <c r="F360" s="1" t="s">
        <v>31</v>
      </c>
      <c r="G360" s="2">
        <v>160.71</v>
      </c>
      <c r="H360" s="1" t="s">
        <v>63</v>
      </c>
      <c r="I360" s="1" t="s">
        <v>17</v>
      </c>
      <c r="J360" s="1" t="s">
        <v>25</v>
      </c>
      <c r="K360" s="1" t="s">
        <v>19</v>
      </c>
      <c r="L360" s="1" t="s">
        <v>109</v>
      </c>
      <c r="M360" s="2">
        <v>160.71</v>
      </c>
    </row>
    <row r="361" spans="1:13" x14ac:dyDescent="0.35">
      <c r="A361" s="1">
        <v>360</v>
      </c>
      <c r="B361" s="1">
        <f t="shared" si="5"/>
        <v>100469</v>
      </c>
      <c r="C361" s="5">
        <v>40241</v>
      </c>
      <c r="D361" s="5" t="s">
        <v>475</v>
      </c>
      <c r="E361" s="1" t="s">
        <v>30</v>
      </c>
      <c r="F361" s="1" t="s">
        <v>53</v>
      </c>
      <c r="G361" s="2">
        <v>105.91</v>
      </c>
      <c r="H361" s="1" t="s">
        <v>68</v>
      </c>
      <c r="I361" s="1" t="s">
        <v>59</v>
      </c>
      <c r="J361" s="1" t="s">
        <v>25</v>
      </c>
      <c r="K361" s="1" t="s">
        <v>43</v>
      </c>
      <c r="L361" s="1" t="s">
        <v>161</v>
      </c>
      <c r="M361" s="2">
        <v>105.91</v>
      </c>
    </row>
    <row r="362" spans="1:13" x14ac:dyDescent="0.35">
      <c r="A362" s="1">
        <v>361</v>
      </c>
      <c r="B362" s="1">
        <f t="shared" si="5"/>
        <v>100470</v>
      </c>
      <c r="C362" s="5">
        <v>40242</v>
      </c>
      <c r="D362" s="5" t="s">
        <v>476</v>
      </c>
      <c r="E362" s="1" t="s">
        <v>52</v>
      </c>
      <c r="F362" s="1" t="s">
        <v>53</v>
      </c>
      <c r="G362" s="2">
        <v>101.46</v>
      </c>
      <c r="H362" s="1" t="s">
        <v>72</v>
      </c>
      <c r="I362" s="1" t="s">
        <v>17</v>
      </c>
      <c r="J362" s="1" t="s">
        <v>64</v>
      </c>
      <c r="K362" s="1" t="s">
        <v>43</v>
      </c>
      <c r="L362" s="1" t="s">
        <v>83</v>
      </c>
      <c r="M362" s="2">
        <v>101.46</v>
      </c>
    </row>
    <row r="363" spans="1:13" x14ac:dyDescent="0.35">
      <c r="A363" s="1">
        <v>362</v>
      </c>
      <c r="B363" s="1">
        <f t="shared" si="5"/>
        <v>100471</v>
      </c>
      <c r="C363" s="5">
        <v>40243</v>
      </c>
      <c r="D363" s="5" t="s">
        <v>477</v>
      </c>
      <c r="E363" s="1" t="s">
        <v>30</v>
      </c>
      <c r="F363" s="1" t="s">
        <v>15</v>
      </c>
      <c r="G363" s="2">
        <v>271.67</v>
      </c>
      <c r="H363" s="1" t="s">
        <v>74</v>
      </c>
      <c r="I363" s="1" t="s">
        <v>17</v>
      </c>
      <c r="J363" s="1" t="s">
        <v>25</v>
      </c>
      <c r="K363" s="1" t="s">
        <v>19</v>
      </c>
      <c r="L363" s="1" t="s">
        <v>80</v>
      </c>
      <c r="M363" s="2">
        <v>271.67</v>
      </c>
    </row>
    <row r="364" spans="1:13" x14ac:dyDescent="0.35">
      <c r="A364" s="1">
        <v>363</v>
      </c>
      <c r="B364" s="1">
        <f t="shared" si="5"/>
        <v>100472</v>
      </c>
      <c r="C364" s="5">
        <v>40244</v>
      </c>
      <c r="D364" s="5" t="s">
        <v>478</v>
      </c>
      <c r="E364" s="1" t="s">
        <v>36</v>
      </c>
      <c r="F364" s="1" t="s">
        <v>15</v>
      </c>
      <c r="G364" s="2">
        <v>112.74</v>
      </c>
      <c r="H364" s="1" t="s">
        <v>77</v>
      </c>
      <c r="I364" s="1" t="s">
        <v>38</v>
      </c>
      <c r="J364" s="1" t="s">
        <v>25</v>
      </c>
      <c r="K364" s="1" t="s">
        <v>43</v>
      </c>
      <c r="L364" s="1" t="s">
        <v>60</v>
      </c>
      <c r="M364" s="2">
        <v>112.74</v>
      </c>
    </row>
    <row r="365" spans="1:13" x14ac:dyDescent="0.35">
      <c r="A365" s="1">
        <v>364</v>
      </c>
      <c r="B365" s="1">
        <f t="shared" si="5"/>
        <v>100473</v>
      </c>
      <c r="C365" s="5">
        <v>40245</v>
      </c>
      <c r="D365" s="5" t="s">
        <v>479</v>
      </c>
      <c r="E365" s="1" t="s">
        <v>36</v>
      </c>
      <c r="F365" s="1" t="s">
        <v>31</v>
      </c>
      <c r="G365" s="2">
        <v>96.42</v>
      </c>
      <c r="H365" s="1" t="s">
        <v>79</v>
      </c>
      <c r="I365" s="1" t="s">
        <v>38</v>
      </c>
      <c r="J365" s="1" t="s">
        <v>18</v>
      </c>
      <c r="K365" s="1" t="s">
        <v>43</v>
      </c>
      <c r="L365" s="1" t="s">
        <v>152</v>
      </c>
      <c r="M365" s="2">
        <v>96.42</v>
      </c>
    </row>
    <row r="366" spans="1:13" x14ac:dyDescent="0.35">
      <c r="A366" s="1">
        <v>365</v>
      </c>
      <c r="B366" s="1">
        <f t="shared" si="5"/>
        <v>100474</v>
      </c>
      <c r="C366" s="5">
        <v>40246</v>
      </c>
      <c r="D366" s="5" t="s">
        <v>480</v>
      </c>
      <c r="E366" s="1" t="s">
        <v>36</v>
      </c>
      <c r="F366" s="1" t="s">
        <v>53</v>
      </c>
      <c r="G366" s="2">
        <v>271.48</v>
      </c>
      <c r="H366" s="1" t="s">
        <v>82</v>
      </c>
      <c r="I366" s="1" t="s">
        <v>38</v>
      </c>
      <c r="J366" s="6" t="s">
        <v>18</v>
      </c>
      <c r="K366" s="1" t="s">
        <v>19</v>
      </c>
      <c r="L366" s="1" t="s">
        <v>161</v>
      </c>
      <c r="M366" s="2">
        <v>271.48</v>
      </c>
    </row>
    <row r="367" spans="1:13" x14ac:dyDescent="0.35">
      <c r="A367" s="1">
        <v>366</v>
      </c>
      <c r="B367" s="1">
        <f t="shared" si="5"/>
        <v>100475</v>
      </c>
      <c r="C367" s="5">
        <v>40247</v>
      </c>
      <c r="D367" s="5" t="s">
        <v>481</v>
      </c>
      <c r="E367" s="1" t="s">
        <v>14</v>
      </c>
      <c r="F367" s="1" t="s">
        <v>15</v>
      </c>
      <c r="G367" s="2">
        <v>156.79</v>
      </c>
      <c r="H367" s="1" t="s">
        <v>85</v>
      </c>
      <c r="I367" s="1" t="s">
        <v>38</v>
      </c>
      <c r="J367" s="1" t="s">
        <v>25</v>
      </c>
      <c r="K367" s="1" t="s">
        <v>43</v>
      </c>
      <c r="L367" s="1" t="s">
        <v>60</v>
      </c>
      <c r="M367" s="2">
        <v>156.79</v>
      </c>
    </row>
    <row r="368" spans="1:13" x14ac:dyDescent="0.35">
      <c r="A368" s="1">
        <v>367</v>
      </c>
      <c r="B368" s="1">
        <f t="shared" si="5"/>
        <v>100476</v>
      </c>
      <c r="C368" s="5">
        <v>40248</v>
      </c>
      <c r="D368" s="5" t="s">
        <v>482</v>
      </c>
      <c r="E368" s="1" t="s">
        <v>14</v>
      </c>
      <c r="F368" s="1" t="s">
        <v>15</v>
      </c>
      <c r="G368" s="2">
        <v>249.63</v>
      </c>
      <c r="H368" s="1" t="s">
        <v>88</v>
      </c>
      <c r="I368" s="1" t="s">
        <v>59</v>
      </c>
      <c r="J368" s="1" t="s">
        <v>64</v>
      </c>
      <c r="K368" s="1" t="s">
        <v>19</v>
      </c>
      <c r="L368" s="1" t="s">
        <v>145</v>
      </c>
      <c r="M368" s="2">
        <v>249.63</v>
      </c>
    </row>
    <row r="369" spans="1:13" x14ac:dyDescent="0.35">
      <c r="A369" s="1">
        <v>368</v>
      </c>
      <c r="B369" s="1">
        <f t="shared" si="5"/>
        <v>100477</v>
      </c>
      <c r="C369" s="5">
        <v>40249</v>
      </c>
      <c r="D369" s="5" t="s">
        <v>483</v>
      </c>
      <c r="E369" s="1" t="s">
        <v>14</v>
      </c>
      <c r="F369" s="1" t="s">
        <v>31</v>
      </c>
      <c r="G369" s="2">
        <v>278.62</v>
      </c>
      <c r="H369" s="1" t="s">
        <v>90</v>
      </c>
      <c r="I369" s="1" t="s">
        <v>17</v>
      </c>
      <c r="J369" s="1" t="s">
        <v>25</v>
      </c>
      <c r="K369" s="1" t="s">
        <v>43</v>
      </c>
      <c r="L369" s="1" t="s">
        <v>145</v>
      </c>
      <c r="M369" s="2">
        <v>278.62</v>
      </c>
    </row>
    <row r="370" spans="1:13" x14ac:dyDescent="0.35">
      <c r="A370" s="1">
        <v>369</v>
      </c>
      <c r="B370" s="1">
        <f t="shared" si="5"/>
        <v>100478</v>
      </c>
      <c r="C370" s="5">
        <v>40250</v>
      </c>
      <c r="D370" s="5" t="s">
        <v>484</v>
      </c>
      <c r="E370" s="1" t="s">
        <v>30</v>
      </c>
      <c r="F370" s="1" t="s">
        <v>53</v>
      </c>
      <c r="G370" s="2">
        <v>84.46</v>
      </c>
      <c r="H370" s="1" t="s">
        <v>92</v>
      </c>
      <c r="I370" s="1" t="s">
        <v>38</v>
      </c>
      <c r="J370" s="1" t="s">
        <v>18</v>
      </c>
      <c r="K370" s="1" t="s">
        <v>43</v>
      </c>
      <c r="L370" s="1" t="s">
        <v>86</v>
      </c>
      <c r="M370" s="2">
        <v>84.46</v>
      </c>
    </row>
    <row r="371" spans="1:13" x14ac:dyDescent="0.35">
      <c r="A371" s="1">
        <v>370</v>
      </c>
      <c r="B371" s="1">
        <f t="shared" si="5"/>
        <v>100479</v>
      </c>
      <c r="C371" s="5">
        <v>40251</v>
      </c>
      <c r="D371" s="5" t="s">
        <v>485</v>
      </c>
      <c r="E371" s="1" t="s">
        <v>57</v>
      </c>
      <c r="F371" s="1" t="s">
        <v>53</v>
      </c>
      <c r="G371" s="2">
        <v>221.17</v>
      </c>
      <c r="H371" s="1" t="s">
        <v>94</v>
      </c>
      <c r="I371" s="1" t="s">
        <v>38</v>
      </c>
      <c r="J371" s="6" t="s">
        <v>25</v>
      </c>
      <c r="K371" s="1" t="s">
        <v>43</v>
      </c>
      <c r="L371" s="1" t="s">
        <v>145</v>
      </c>
      <c r="M371" s="2">
        <v>221.17</v>
      </c>
    </row>
    <row r="372" spans="1:13" x14ac:dyDescent="0.35">
      <c r="A372" s="1">
        <v>371</v>
      </c>
      <c r="B372" s="1">
        <f t="shared" si="5"/>
        <v>100480</v>
      </c>
      <c r="C372" s="5">
        <v>40252</v>
      </c>
      <c r="D372" s="5" t="s">
        <v>486</v>
      </c>
      <c r="E372" s="1" t="s">
        <v>30</v>
      </c>
      <c r="F372" s="1" t="s">
        <v>53</v>
      </c>
      <c r="G372" s="2">
        <v>194.79</v>
      </c>
      <c r="H372" s="1" t="s">
        <v>97</v>
      </c>
      <c r="I372" s="1" t="s">
        <v>17</v>
      </c>
      <c r="J372" s="1" t="s">
        <v>25</v>
      </c>
      <c r="K372" s="1" t="s">
        <v>43</v>
      </c>
      <c r="L372" s="1" t="s">
        <v>152</v>
      </c>
      <c r="M372" s="2">
        <v>194.79</v>
      </c>
    </row>
    <row r="373" spans="1:13" x14ac:dyDescent="0.35">
      <c r="A373" s="1">
        <v>372</v>
      </c>
      <c r="B373" s="1">
        <f t="shared" si="5"/>
        <v>100481</v>
      </c>
      <c r="C373" s="5">
        <v>40253</v>
      </c>
      <c r="D373" s="5" t="s">
        <v>487</v>
      </c>
      <c r="E373" s="1" t="s">
        <v>30</v>
      </c>
      <c r="F373" s="1" t="s">
        <v>53</v>
      </c>
      <c r="G373" s="2">
        <v>199.22</v>
      </c>
      <c r="H373" s="1" t="s">
        <v>99</v>
      </c>
      <c r="I373" s="1" t="s">
        <v>59</v>
      </c>
      <c r="J373" s="1" t="s">
        <v>25</v>
      </c>
      <c r="K373" s="1" t="s">
        <v>43</v>
      </c>
      <c r="L373" s="1" t="s">
        <v>70</v>
      </c>
      <c r="M373" s="2">
        <v>199.22</v>
      </c>
    </row>
    <row r="374" spans="1:13" x14ac:dyDescent="0.35">
      <c r="A374" s="1">
        <v>373</v>
      </c>
      <c r="B374" s="1">
        <f t="shared" si="5"/>
        <v>100482</v>
      </c>
      <c r="C374" s="5">
        <v>40254</v>
      </c>
      <c r="D374" s="5" t="s">
        <v>488</v>
      </c>
      <c r="E374" s="1" t="s">
        <v>30</v>
      </c>
      <c r="F374" s="1" t="s">
        <v>15</v>
      </c>
      <c r="G374" s="2">
        <v>141.69999999999999</v>
      </c>
      <c r="H374" s="1" t="s">
        <v>101</v>
      </c>
      <c r="I374" s="1" t="s">
        <v>38</v>
      </c>
      <c r="J374" s="1" t="s">
        <v>18</v>
      </c>
      <c r="K374" s="1" t="s">
        <v>19</v>
      </c>
      <c r="L374" s="1" t="s">
        <v>60</v>
      </c>
      <c r="M374" s="2">
        <v>141.69999999999999</v>
      </c>
    </row>
    <row r="375" spans="1:13" x14ac:dyDescent="0.35">
      <c r="A375" s="1">
        <v>374</v>
      </c>
      <c r="B375" s="1">
        <f t="shared" si="5"/>
        <v>100483</v>
      </c>
      <c r="C375" s="5">
        <v>40255</v>
      </c>
      <c r="D375" s="5" t="s">
        <v>489</v>
      </c>
      <c r="E375" s="1" t="s">
        <v>36</v>
      </c>
      <c r="F375" s="1" t="s">
        <v>31</v>
      </c>
      <c r="G375" s="2">
        <v>191.15</v>
      </c>
      <c r="H375" s="1" t="s">
        <v>104</v>
      </c>
      <c r="I375" s="1" t="s">
        <v>69</v>
      </c>
      <c r="J375" s="6" t="s">
        <v>18</v>
      </c>
      <c r="K375" s="1" t="s">
        <v>19</v>
      </c>
      <c r="L375" s="1" t="s">
        <v>193</v>
      </c>
      <c r="M375" s="2">
        <v>191.15</v>
      </c>
    </row>
    <row r="376" spans="1:13" x14ac:dyDescent="0.35">
      <c r="A376" s="1">
        <v>375</v>
      </c>
      <c r="B376" s="1">
        <f t="shared" si="5"/>
        <v>100484</v>
      </c>
      <c r="C376" s="5">
        <v>40256</v>
      </c>
      <c r="D376" s="5" t="s">
        <v>490</v>
      </c>
      <c r="E376" s="1" t="s">
        <v>36</v>
      </c>
      <c r="F376" s="1" t="s">
        <v>31</v>
      </c>
      <c r="G376" s="2">
        <v>142.41</v>
      </c>
      <c r="H376" s="1" t="s">
        <v>106</v>
      </c>
      <c r="I376" s="1" t="s">
        <v>38</v>
      </c>
      <c r="J376" s="1" t="s">
        <v>25</v>
      </c>
      <c r="K376" s="1" t="s">
        <v>19</v>
      </c>
      <c r="L376" s="1" t="s">
        <v>102</v>
      </c>
      <c r="M376" s="2">
        <v>142.41</v>
      </c>
    </row>
    <row r="377" spans="1:13" x14ac:dyDescent="0.35">
      <c r="A377" s="1">
        <v>376</v>
      </c>
      <c r="B377" s="1">
        <f t="shared" si="5"/>
        <v>100485</v>
      </c>
      <c r="C377" s="5">
        <v>40257</v>
      </c>
      <c r="D377" s="5" t="s">
        <v>491</v>
      </c>
      <c r="E377" s="1" t="s">
        <v>52</v>
      </c>
      <c r="F377" s="1" t="s">
        <v>15</v>
      </c>
      <c r="G377" s="2">
        <v>134.53</v>
      </c>
      <c r="H377" s="1" t="s">
        <v>108</v>
      </c>
      <c r="I377" s="1" t="s">
        <v>38</v>
      </c>
      <c r="J377" s="1" t="s">
        <v>25</v>
      </c>
      <c r="K377" s="1" t="s">
        <v>19</v>
      </c>
      <c r="L377" s="1" t="s">
        <v>33</v>
      </c>
      <c r="M377" s="2">
        <v>134.53</v>
      </c>
    </row>
    <row r="378" spans="1:13" x14ac:dyDescent="0.35">
      <c r="A378" s="1">
        <v>377</v>
      </c>
      <c r="B378" s="1">
        <f t="shared" si="5"/>
        <v>100486</v>
      </c>
      <c r="C378" s="5">
        <v>40258</v>
      </c>
      <c r="D378" s="5" t="s">
        <v>492</v>
      </c>
      <c r="E378" s="1" t="s">
        <v>30</v>
      </c>
      <c r="F378" s="1" t="s">
        <v>31</v>
      </c>
      <c r="G378" s="2">
        <v>374.37</v>
      </c>
      <c r="H378" s="1" t="s">
        <v>111</v>
      </c>
      <c r="I378" s="1" t="s">
        <v>17</v>
      </c>
      <c r="J378" s="1" t="s">
        <v>64</v>
      </c>
      <c r="K378" s="1" t="s">
        <v>19</v>
      </c>
      <c r="L378" s="1" t="s">
        <v>102</v>
      </c>
      <c r="M378" s="2">
        <v>374.37</v>
      </c>
    </row>
    <row r="379" spans="1:13" x14ac:dyDescent="0.35">
      <c r="A379" s="1">
        <v>378</v>
      </c>
      <c r="B379" s="1">
        <f t="shared" si="5"/>
        <v>100487</v>
      </c>
      <c r="C379" s="5">
        <v>40259</v>
      </c>
      <c r="D379" s="5" t="s">
        <v>493</v>
      </c>
      <c r="E379" s="1" t="s">
        <v>30</v>
      </c>
      <c r="F379" s="1" t="s">
        <v>31</v>
      </c>
      <c r="G379" s="2">
        <v>241.73</v>
      </c>
      <c r="H379" s="1" t="s">
        <v>113</v>
      </c>
      <c r="I379" s="1" t="s">
        <v>59</v>
      </c>
      <c r="J379" s="1" t="s">
        <v>18</v>
      </c>
      <c r="K379" s="1" t="s">
        <v>19</v>
      </c>
      <c r="L379" s="1" t="s">
        <v>75</v>
      </c>
      <c r="M379" s="2">
        <v>241.73</v>
      </c>
    </row>
    <row r="380" spans="1:13" x14ac:dyDescent="0.35">
      <c r="A380" s="1">
        <v>379</v>
      </c>
      <c r="B380" s="1">
        <f t="shared" si="5"/>
        <v>100488</v>
      </c>
      <c r="C380" s="5">
        <v>40260</v>
      </c>
      <c r="D380" s="5" t="s">
        <v>494</v>
      </c>
      <c r="E380" s="1" t="s">
        <v>30</v>
      </c>
      <c r="F380" s="1" t="s">
        <v>15</v>
      </c>
      <c r="G380" s="2">
        <v>278.58</v>
      </c>
      <c r="H380" s="1" t="s">
        <v>115</v>
      </c>
      <c r="I380" s="1" t="s">
        <v>69</v>
      </c>
      <c r="J380" s="6" t="s">
        <v>25</v>
      </c>
      <c r="K380" s="1" t="s">
        <v>19</v>
      </c>
      <c r="L380" s="1" t="s">
        <v>145</v>
      </c>
      <c r="M380" s="2">
        <v>278.58</v>
      </c>
    </row>
    <row r="381" spans="1:13" x14ac:dyDescent="0.35">
      <c r="A381" s="1">
        <v>380</v>
      </c>
      <c r="B381" s="1">
        <f t="shared" si="5"/>
        <v>100489</v>
      </c>
      <c r="C381" s="5">
        <v>40261</v>
      </c>
      <c r="D381" s="5" t="s">
        <v>495</v>
      </c>
      <c r="E381" s="1" t="s">
        <v>52</v>
      </c>
      <c r="F381" s="1" t="s">
        <v>15</v>
      </c>
      <c r="G381" s="2">
        <v>106.25</v>
      </c>
      <c r="H381" s="1" t="s">
        <v>118</v>
      </c>
      <c r="I381" s="1" t="s">
        <v>59</v>
      </c>
      <c r="J381" s="1" t="s">
        <v>25</v>
      </c>
      <c r="K381" s="1" t="s">
        <v>19</v>
      </c>
      <c r="L381" s="1" t="s">
        <v>95</v>
      </c>
      <c r="M381" s="2">
        <v>106.25</v>
      </c>
    </row>
    <row r="382" spans="1:13" x14ac:dyDescent="0.35">
      <c r="A382" s="1">
        <v>381</v>
      </c>
      <c r="B382" s="1">
        <f t="shared" si="5"/>
        <v>100490</v>
      </c>
      <c r="C382" s="5">
        <v>40262</v>
      </c>
      <c r="D382" s="5" t="s">
        <v>496</v>
      </c>
      <c r="E382" s="1" t="s">
        <v>14</v>
      </c>
      <c r="F382" s="1" t="s">
        <v>15</v>
      </c>
      <c r="G382" s="2">
        <v>115.71</v>
      </c>
      <c r="H382" s="1" t="s">
        <v>120</v>
      </c>
      <c r="I382" s="1" t="s">
        <v>59</v>
      </c>
      <c r="J382" s="1" t="s">
        <v>64</v>
      </c>
      <c r="K382" s="1" t="s">
        <v>19</v>
      </c>
      <c r="L382" s="1" t="s">
        <v>54</v>
      </c>
      <c r="M382" s="2">
        <v>115.71</v>
      </c>
    </row>
    <row r="383" spans="1:13" x14ac:dyDescent="0.35">
      <c r="A383" s="1">
        <v>382</v>
      </c>
      <c r="B383" s="1">
        <f t="shared" si="5"/>
        <v>100491</v>
      </c>
      <c r="C383" s="5">
        <v>40263</v>
      </c>
      <c r="D383" s="5" t="s">
        <v>497</v>
      </c>
      <c r="E383" s="1" t="s">
        <v>30</v>
      </c>
      <c r="F383" s="1" t="s">
        <v>31</v>
      </c>
      <c r="G383" s="2">
        <v>78.34</v>
      </c>
      <c r="H383" s="1" t="s">
        <v>122</v>
      </c>
      <c r="I383" s="1" t="s">
        <v>38</v>
      </c>
      <c r="J383" s="1" t="s">
        <v>18</v>
      </c>
      <c r="K383" s="1" t="s">
        <v>19</v>
      </c>
      <c r="L383" s="1" t="s">
        <v>116</v>
      </c>
      <c r="M383" s="2">
        <v>78.34</v>
      </c>
    </row>
    <row r="384" spans="1:13" x14ac:dyDescent="0.35">
      <c r="A384" s="1">
        <v>383</v>
      </c>
      <c r="B384" s="1">
        <f t="shared" si="5"/>
        <v>100492</v>
      </c>
      <c r="C384" s="5">
        <v>40264</v>
      </c>
      <c r="D384" s="5" t="s">
        <v>498</v>
      </c>
      <c r="E384" s="1" t="s">
        <v>47</v>
      </c>
      <c r="F384" s="1" t="s">
        <v>31</v>
      </c>
      <c r="G384" s="2">
        <v>216.03</v>
      </c>
      <c r="H384" s="1" t="s">
        <v>124</v>
      </c>
      <c r="I384" s="1" t="s">
        <v>17</v>
      </c>
      <c r="J384" s="1" t="s">
        <v>25</v>
      </c>
      <c r="K384" s="1" t="s">
        <v>19</v>
      </c>
      <c r="L384" s="1" t="s">
        <v>145</v>
      </c>
      <c r="M384" s="2">
        <v>216.03</v>
      </c>
    </row>
    <row r="385" spans="1:13" x14ac:dyDescent="0.35">
      <c r="A385" s="1">
        <v>384</v>
      </c>
      <c r="B385" s="1">
        <f t="shared" si="5"/>
        <v>100493</v>
      </c>
      <c r="C385" s="5">
        <v>40265</v>
      </c>
      <c r="D385" s="5" t="s">
        <v>499</v>
      </c>
      <c r="E385" s="1" t="s">
        <v>57</v>
      </c>
      <c r="F385" s="1" t="s">
        <v>31</v>
      </c>
      <c r="G385" s="2">
        <v>140.01</v>
      </c>
      <c r="H385" s="1" t="s">
        <v>126</v>
      </c>
      <c r="I385" s="1" t="s">
        <v>17</v>
      </c>
      <c r="J385" s="1" t="s">
        <v>25</v>
      </c>
      <c r="K385" s="1" t="s">
        <v>19</v>
      </c>
      <c r="L385" s="1" t="s">
        <v>193</v>
      </c>
      <c r="M385" s="2">
        <v>140.01</v>
      </c>
    </row>
    <row r="386" spans="1:13" x14ac:dyDescent="0.35">
      <c r="A386" s="1">
        <v>385</v>
      </c>
      <c r="B386" s="1">
        <f t="shared" si="5"/>
        <v>100494</v>
      </c>
      <c r="C386" s="5">
        <v>40266</v>
      </c>
      <c r="D386" s="5" t="s">
        <v>500</v>
      </c>
      <c r="E386" s="1" t="s">
        <v>47</v>
      </c>
      <c r="F386" s="1" t="s">
        <v>53</v>
      </c>
      <c r="G386" s="2">
        <v>458.51</v>
      </c>
      <c r="H386" s="1" t="s">
        <v>129</v>
      </c>
      <c r="I386" s="1" t="s">
        <v>38</v>
      </c>
      <c r="J386" s="6" t="s">
        <v>25</v>
      </c>
      <c r="K386" s="1" t="s">
        <v>43</v>
      </c>
      <c r="L386" s="1" t="s">
        <v>167</v>
      </c>
      <c r="M386" s="2">
        <v>458.51</v>
      </c>
    </row>
    <row r="387" spans="1:13" x14ac:dyDescent="0.35">
      <c r="A387" s="1">
        <v>386</v>
      </c>
      <c r="B387" s="1">
        <f t="shared" ref="B387:B401" si="6">B386+1</f>
        <v>100495</v>
      </c>
      <c r="C387" s="5">
        <v>40267</v>
      </c>
      <c r="D387" s="5" t="s">
        <v>501</v>
      </c>
      <c r="E387" s="1" t="s">
        <v>14</v>
      </c>
      <c r="F387" s="1" t="s">
        <v>15</v>
      </c>
      <c r="G387" s="2">
        <v>210.6</v>
      </c>
      <c r="H387" s="1" t="s">
        <v>132</v>
      </c>
      <c r="I387" s="1" t="s">
        <v>17</v>
      </c>
      <c r="J387" s="1" t="s">
        <v>18</v>
      </c>
      <c r="K387" s="1" t="s">
        <v>19</v>
      </c>
      <c r="L387" s="1" t="s">
        <v>109</v>
      </c>
      <c r="M387" s="2">
        <v>210.6</v>
      </c>
    </row>
    <row r="388" spans="1:13" x14ac:dyDescent="0.35">
      <c r="A388" s="1">
        <v>387</v>
      </c>
      <c r="B388" s="1">
        <f t="shared" si="6"/>
        <v>100496</v>
      </c>
      <c r="C388" s="5">
        <v>40268</v>
      </c>
      <c r="D388" s="5" t="s">
        <v>502</v>
      </c>
      <c r="E388" s="1" t="s">
        <v>30</v>
      </c>
      <c r="F388" s="1" t="s">
        <v>15</v>
      </c>
      <c r="G388" s="2">
        <v>189.49</v>
      </c>
      <c r="H388" s="1" t="s">
        <v>134</v>
      </c>
      <c r="I388" s="1" t="s">
        <v>59</v>
      </c>
      <c r="J388" s="1" t="s">
        <v>25</v>
      </c>
      <c r="K388" s="1" t="s">
        <v>19</v>
      </c>
      <c r="L388" s="1" t="s">
        <v>95</v>
      </c>
      <c r="M388" s="2">
        <v>189.49</v>
      </c>
    </row>
    <row r="389" spans="1:13" x14ac:dyDescent="0.35">
      <c r="A389" s="1">
        <v>388</v>
      </c>
      <c r="B389" s="1">
        <f t="shared" si="6"/>
        <v>100497</v>
      </c>
      <c r="C389" s="5">
        <v>40269</v>
      </c>
      <c r="D389" s="5" t="s">
        <v>503</v>
      </c>
      <c r="E389" s="1" t="s">
        <v>36</v>
      </c>
      <c r="F389" s="1" t="s">
        <v>53</v>
      </c>
      <c r="G389" s="2">
        <v>359.42</v>
      </c>
      <c r="H389" s="1" t="s">
        <v>136</v>
      </c>
      <c r="I389" s="1" t="s">
        <v>17</v>
      </c>
      <c r="J389" s="1" t="s">
        <v>64</v>
      </c>
      <c r="K389" s="1" t="s">
        <v>43</v>
      </c>
      <c r="L389" s="1" t="s">
        <v>20</v>
      </c>
      <c r="M389" s="2">
        <v>359.42</v>
      </c>
    </row>
    <row r="390" spans="1:13" x14ac:dyDescent="0.35">
      <c r="A390" s="1">
        <v>389</v>
      </c>
      <c r="B390" s="1">
        <f t="shared" si="6"/>
        <v>100498</v>
      </c>
      <c r="C390" s="5">
        <v>40270</v>
      </c>
      <c r="D390" s="5" t="s">
        <v>504</v>
      </c>
      <c r="E390" s="1" t="s">
        <v>47</v>
      </c>
      <c r="F390" s="1" t="s">
        <v>15</v>
      </c>
      <c r="G390" s="2">
        <v>132.06</v>
      </c>
      <c r="H390" s="1" t="s">
        <v>138</v>
      </c>
      <c r="I390" s="1" t="s">
        <v>17</v>
      </c>
      <c r="J390" s="1" t="s">
        <v>64</v>
      </c>
      <c r="K390" s="1" t="s">
        <v>19</v>
      </c>
      <c r="L390" s="1" t="s">
        <v>20</v>
      </c>
      <c r="M390" s="2">
        <v>132.06</v>
      </c>
    </row>
    <row r="391" spans="1:13" x14ac:dyDescent="0.35">
      <c r="A391" s="1">
        <v>390</v>
      </c>
      <c r="B391" s="1">
        <f t="shared" si="6"/>
        <v>100499</v>
      </c>
      <c r="C391" s="5">
        <v>40271</v>
      </c>
      <c r="D391" s="5" t="s">
        <v>505</v>
      </c>
      <c r="E391" s="1" t="s">
        <v>14</v>
      </c>
      <c r="F391" s="1" t="s">
        <v>15</v>
      </c>
      <c r="G391" s="2">
        <v>252.33</v>
      </c>
      <c r="H391" s="1" t="s">
        <v>140</v>
      </c>
      <c r="I391" s="1" t="s">
        <v>17</v>
      </c>
      <c r="J391" s="1" t="s">
        <v>18</v>
      </c>
      <c r="K391" s="1" t="s">
        <v>19</v>
      </c>
      <c r="L391" s="1" t="s">
        <v>86</v>
      </c>
      <c r="M391" s="2">
        <v>252.33</v>
      </c>
    </row>
    <row r="392" spans="1:13" x14ac:dyDescent="0.35">
      <c r="A392" s="1">
        <v>391</v>
      </c>
      <c r="B392" s="1">
        <f t="shared" si="6"/>
        <v>100500</v>
      </c>
      <c r="C392" s="5">
        <v>40272</v>
      </c>
      <c r="D392" s="5" t="s">
        <v>506</v>
      </c>
      <c r="E392" s="1" t="s">
        <v>30</v>
      </c>
      <c r="F392" s="1" t="s">
        <v>15</v>
      </c>
      <c r="G392" s="2">
        <v>172.05</v>
      </c>
      <c r="H392" s="1" t="s">
        <v>142</v>
      </c>
      <c r="I392" s="1" t="s">
        <v>69</v>
      </c>
      <c r="J392" s="6" t="s">
        <v>25</v>
      </c>
      <c r="K392" s="1" t="s">
        <v>43</v>
      </c>
      <c r="L392" s="1" t="s">
        <v>193</v>
      </c>
      <c r="M392" s="2">
        <v>172.05</v>
      </c>
    </row>
    <row r="393" spans="1:13" x14ac:dyDescent="0.35">
      <c r="A393" s="1">
        <v>392</v>
      </c>
      <c r="B393" s="1">
        <f t="shared" si="6"/>
        <v>100501</v>
      </c>
      <c r="C393" s="5">
        <v>40273</v>
      </c>
      <c r="D393" s="5" t="s">
        <v>507</v>
      </c>
      <c r="E393" s="1" t="s">
        <v>14</v>
      </c>
      <c r="F393" s="1" t="s">
        <v>31</v>
      </c>
      <c r="G393" s="2">
        <v>206.19</v>
      </c>
      <c r="H393" s="1" t="s">
        <v>144</v>
      </c>
      <c r="I393" s="1" t="s">
        <v>17</v>
      </c>
      <c r="J393" s="1" t="s">
        <v>25</v>
      </c>
      <c r="K393" s="1" t="s">
        <v>19</v>
      </c>
      <c r="L393" s="1" t="s">
        <v>44</v>
      </c>
      <c r="M393" s="2">
        <v>206.19</v>
      </c>
    </row>
    <row r="394" spans="1:13" x14ac:dyDescent="0.35">
      <c r="A394" s="1">
        <v>393</v>
      </c>
      <c r="B394" s="1">
        <f t="shared" si="6"/>
        <v>100502</v>
      </c>
      <c r="C394" s="5">
        <v>40274</v>
      </c>
      <c r="D394" s="5" t="s">
        <v>508</v>
      </c>
      <c r="E394" s="1" t="s">
        <v>47</v>
      </c>
      <c r="F394" s="1" t="s">
        <v>31</v>
      </c>
      <c r="G394" s="2">
        <v>143.97999999999999</v>
      </c>
      <c r="H394" s="1" t="s">
        <v>147</v>
      </c>
      <c r="I394" s="1" t="s">
        <v>69</v>
      </c>
      <c r="J394" s="1" t="s">
        <v>25</v>
      </c>
      <c r="K394" s="1" t="s">
        <v>19</v>
      </c>
      <c r="L394" s="1" t="s">
        <v>145</v>
      </c>
      <c r="M394" s="2">
        <v>143.97999999999999</v>
      </c>
    </row>
    <row r="395" spans="1:13" x14ac:dyDescent="0.35">
      <c r="A395" s="1">
        <v>394</v>
      </c>
      <c r="B395" s="1">
        <f t="shared" si="6"/>
        <v>100503</v>
      </c>
      <c r="C395" s="5">
        <v>40275</v>
      </c>
      <c r="D395" s="5" t="s">
        <v>509</v>
      </c>
      <c r="E395" s="1" t="s">
        <v>36</v>
      </c>
      <c r="F395" s="1" t="s">
        <v>31</v>
      </c>
      <c r="G395" s="2">
        <v>276.67</v>
      </c>
      <c r="H395" s="1" t="s">
        <v>149</v>
      </c>
      <c r="I395" s="1" t="s">
        <v>38</v>
      </c>
      <c r="J395" s="1" t="s">
        <v>18</v>
      </c>
      <c r="K395" s="1" t="s">
        <v>19</v>
      </c>
      <c r="L395" s="1" t="s">
        <v>44</v>
      </c>
      <c r="M395" s="2">
        <v>276.67</v>
      </c>
    </row>
    <row r="396" spans="1:13" x14ac:dyDescent="0.35">
      <c r="A396" s="1">
        <v>395</v>
      </c>
      <c r="B396" s="1">
        <f t="shared" si="6"/>
        <v>100504</v>
      </c>
      <c r="C396" s="5">
        <v>40276</v>
      </c>
      <c r="D396" s="5" t="s">
        <v>510</v>
      </c>
      <c r="E396" s="1" t="s">
        <v>14</v>
      </c>
      <c r="F396" s="1" t="s">
        <v>15</v>
      </c>
      <c r="G396" s="2">
        <v>111.67</v>
      </c>
      <c r="H396" s="1" t="s">
        <v>151</v>
      </c>
      <c r="I396" s="1" t="s">
        <v>69</v>
      </c>
      <c r="J396" s="1" t="s">
        <v>18</v>
      </c>
      <c r="K396" s="1" t="s">
        <v>43</v>
      </c>
      <c r="L396" s="1" t="s">
        <v>75</v>
      </c>
      <c r="M396" s="2">
        <v>111.67</v>
      </c>
    </row>
    <row r="397" spans="1:13" x14ac:dyDescent="0.35">
      <c r="A397" s="1">
        <v>396</v>
      </c>
      <c r="B397" s="1">
        <f t="shared" si="6"/>
        <v>100505</v>
      </c>
      <c r="C397" s="5">
        <v>40277</v>
      </c>
      <c r="D397" s="5" t="s">
        <v>511</v>
      </c>
      <c r="E397" s="1" t="s">
        <v>47</v>
      </c>
      <c r="F397" s="1" t="s">
        <v>31</v>
      </c>
      <c r="G397" s="2">
        <v>268.39</v>
      </c>
      <c r="H397" s="1" t="s">
        <v>154</v>
      </c>
      <c r="I397" s="1" t="s">
        <v>38</v>
      </c>
      <c r="J397" s="1" t="s">
        <v>18</v>
      </c>
      <c r="K397" s="1" t="s">
        <v>43</v>
      </c>
      <c r="L397" s="1" t="s">
        <v>145</v>
      </c>
      <c r="M397" s="2">
        <v>268.39</v>
      </c>
    </row>
    <row r="398" spans="1:13" x14ac:dyDescent="0.35">
      <c r="A398" s="1">
        <v>397</v>
      </c>
      <c r="B398" s="1">
        <f t="shared" si="6"/>
        <v>100506</v>
      </c>
      <c r="C398" s="5">
        <v>40278</v>
      </c>
      <c r="D398" s="5" t="s">
        <v>512</v>
      </c>
      <c r="E398" s="1" t="s">
        <v>57</v>
      </c>
      <c r="F398" s="1" t="s">
        <v>31</v>
      </c>
      <c r="G398" s="2">
        <v>169.11</v>
      </c>
      <c r="H398" s="1" t="s">
        <v>156</v>
      </c>
      <c r="I398" s="1" t="s">
        <v>38</v>
      </c>
      <c r="J398" s="1" t="s">
        <v>64</v>
      </c>
      <c r="K398" s="1" t="s">
        <v>19</v>
      </c>
      <c r="L398" s="1" t="s">
        <v>167</v>
      </c>
      <c r="M398" s="2">
        <v>169.11</v>
      </c>
    </row>
    <row r="399" spans="1:13" x14ac:dyDescent="0.35">
      <c r="A399" s="1">
        <v>398</v>
      </c>
      <c r="B399" s="1">
        <f t="shared" si="6"/>
        <v>100507</v>
      </c>
      <c r="C399" s="5">
        <v>40279</v>
      </c>
      <c r="D399" s="5" t="s">
        <v>513</v>
      </c>
      <c r="E399" s="1" t="s">
        <v>36</v>
      </c>
      <c r="F399" s="1" t="s">
        <v>31</v>
      </c>
      <c r="G399" s="2">
        <v>242.46</v>
      </c>
      <c r="H399" s="1" t="s">
        <v>158</v>
      </c>
      <c r="I399" s="1" t="s">
        <v>17</v>
      </c>
      <c r="J399" s="1" t="s">
        <v>25</v>
      </c>
      <c r="K399" s="1" t="s">
        <v>43</v>
      </c>
      <c r="L399" s="1" t="s">
        <v>127</v>
      </c>
      <c r="M399" s="2">
        <v>242.46</v>
      </c>
    </row>
    <row r="400" spans="1:13" x14ac:dyDescent="0.35">
      <c r="A400" s="1">
        <v>399</v>
      </c>
      <c r="B400" s="1">
        <f t="shared" si="6"/>
        <v>100508</v>
      </c>
      <c r="C400" s="5">
        <v>40280</v>
      </c>
      <c r="D400" s="5" t="s">
        <v>514</v>
      </c>
      <c r="E400" s="1" t="s">
        <v>36</v>
      </c>
      <c r="F400" s="1" t="s">
        <v>31</v>
      </c>
      <c r="G400" s="2">
        <v>168.64</v>
      </c>
      <c r="H400" s="1" t="s">
        <v>160</v>
      </c>
      <c r="I400" s="1" t="s">
        <v>38</v>
      </c>
      <c r="J400" s="1" t="s">
        <v>18</v>
      </c>
      <c r="K400" s="1" t="s">
        <v>43</v>
      </c>
      <c r="L400" s="1" t="s">
        <v>109</v>
      </c>
      <c r="M400" s="2">
        <v>168.64</v>
      </c>
    </row>
    <row r="401" spans="1:13" x14ac:dyDescent="0.35">
      <c r="A401" s="1">
        <v>400</v>
      </c>
      <c r="B401" s="1">
        <f t="shared" si="6"/>
        <v>100509</v>
      </c>
      <c r="C401" s="5">
        <v>40281</v>
      </c>
      <c r="D401" s="5" t="s">
        <v>515</v>
      </c>
      <c r="E401" s="1" t="s">
        <v>47</v>
      </c>
      <c r="F401" s="1" t="s">
        <v>31</v>
      </c>
      <c r="G401" s="2">
        <v>107.59</v>
      </c>
      <c r="H401" s="1" t="s">
        <v>163</v>
      </c>
      <c r="I401" s="1" t="s">
        <v>38</v>
      </c>
      <c r="J401" s="1" t="s">
        <v>18</v>
      </c>
      <c r="K401" s="1" t="s">
        <v>19</v>
      </c>
      <c r="L401" s="1" t="s">
        <v>26</v>
      </c>
      <c r="M401" s="2">
        <v>107.59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7EA-E764-4B7A-B3D9-B493640A6AA0}">
  <dimension ref="A3:B9"/>
  <sheetViews>
    <sheetView workbookViewId="0">
      <selection activeCell="A4" sqref="A4"/>
    </sheetView>
  </sheetViews>
  <sheetFormatPr defaultRowHeight="14.5" x14ac:dyDescent="0.35"/>
  <cols>
    <col min="1" max="1" width="14.1796875" bestFit="1" customWidth="1"/>
    <col min="2" max="2" width="17.1796875" bestFit="1" customWidth="1"/>
  </cols>
  <sheetData>
    <row r="3" spans="1:2" x14ac:dyDescent="0.35">
      <c r="A3" s="9" t="s">
        <v>516</v>
      </c>
      <c r="B3" t="s">
        <v>520</v>
      </c>
    </row>
    <row r="4" spans="1:2" x14ac:dyDescent="0.35">
      <c r="A4" s="10" t="s">
        <v>19</v>
      </c>
      <c r="B4">
        <v>36895.26</v>
      </c>
    </row>
    <row r="5" spans="1:2" x14ac:dyDescent="0.35">
      <c r="A5" s="10" t="s">
        <v>43</v>
      </c>
      <c r="B5">
        <v>24631.949999999997</v>
      </c>
    </row>
    <row r="6" spans="1:2" x14ac:dyDescent="0.35">
      <c r="A6" s="11" t="s">
        <v>64</v>
      </c>
      <c r="B6">
        <v>5592.01</v>
      </c>
    </row>
    <row r="7" spans="1:2" x14ac:dyDescent="0.35">
      <c r="A7" s="11" t="s">
        <v>25</v>
      </c>
      <c r="B7">
        <v>10197.5</v>
      </c>
    </row>
    <row r="8" spans="1:2" x14ac:dyDescent="0.35">
      <c r="A8" s="11" t="s">
        <v>18</v>
      </c>
      <c r="B8">
        <v>8842.4399999999987</v>
      </c>
    </row>
    <row r="9" spans="1:2" x14ac:dyDescent="0.35">
      <c r="A9" s="10" t="s">
        <v>517</v>
      </c>
      <c r="B9">
        <v>61527.210000000006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DBDA-FAA0-4EA6-ADF4-D230AE1AEB58}">
  <dimension ref="A3:F14"/>
  <sheetViews>
    <sheetView workbookViewId="0">
      <selection activeCell="B22" sqref="B22"/>
    </sheetView>
  </sheetViews>
  <sheetFormatPr defaultRowHeight="14.5" x14ac:dyDescent="0.35"/>
  <cols>
    <col min="1" max="1" width="27" bestFit="1" customWidth="1"/>
    <col min="2" max="2" width="17.6328125" bestFit="1" customWidth="1"/>
  </cols>
  <sheetData>
    <row r="3" spans="1:6" x14ac:dyDescent="0.35">
      <c r="A3" s="9" t="s">
        <v>516</v>
      </c>
      <c r="B3" t="s">
        <v>519</v>
      </c>
    </row>
    <row r="4" spans="1:6" x14ac:dyDescent="0.35">
      <c r="A4" s="12">
        <v>39904</v>
      </c>
      <c r="B4" s="13">
        <v>429.98</v>
      </c>
    </row>
    <row r="5" spans="1:6" x14ac:dyDescent="0.35">
      <c r="A5" s="12">
        <v>39959</v>
      </c>
      <c r="B5" s="13">
        <v>403.6</v>
      </c>
    </row>
    <row r="6" spans="1:6" x14ac:dyDescent="0.35">
      <c r="A6" s="12">
        <v>40029</v>
      </c>
      <c r="B6" s="13">
        <v>429.22</v>
      </c>
    </row>
    <row r="7" spans="1:6" x14ac:dyDescent="0.35">
      <c r="A7" s="12">
        <v>40092</v>
      </c>
      <c r="B7" s="13">
        <v>463.4</v>
      </c>
    </row>
    <row r="8" spans="1:6" x14ac:dyDescent="0.35">
      <c r="A8" s="12">
        <v>40114</v>
      </c>
      <c r="B8" s="13">
        <v>448.2</v>
      </c>
      <c r="D8">
        <f>MAX(B4:B13)</f>
        <v>485.01</v>
      </c>
      <c r="E8" t="str">
        <f>TEXT(A11,"dddd")</f>
        <v>Saturday</v>
      </c>
      <c r="F8" t="str">
        <f ca="1">_xlfn.FORMULATEXT(E8)</f>
        <v>=TEXT(A11,"dddd")</v>
      </c>
    </row>
    <row r="9" spans="1:6" x14ac:dyDescent="0.35">
      <c r="A9" s="12">
        <v>40121</v>
      </c>
      <c r="B9" s="13">
        <v>399.36</v>
      </c>
    </row>
    <row r="10" spans="1:6" x14ac:dyDescent="0.35">
      <c r="A10" s="12">
        <v>40156</v>
      </c>
      <c r="B10" s="13">
        <v>441.16</v>
      </c>
    </row>
    <row r="11" spans="1:6" x14ac:dyDescent="0.35">
      <c r="A11" s="12">
        <v>40194</v>
      </c>
      <c r="B11" s="13">
        <v>485.01</v>
      </c>
    </row>
    <row r="12" spans="1:6" x14ac:dyDescent="0.35">
      <c r="A12" s="12">
        <v>40225</v>
      </c>
      <c r="B12" s="13">
        <v>451.03</v>
      </c>
    </row>
    <row r="13" spans="1:6" x14ac:dyDescent="0.35">
      <c r="A13" s="12">
        <v>40266</v>
      </c>
      <c r="B13" s="13">
        <v>458.51</v>
      </c>
    </row>
    <row r="14" spans="1:6" x14ac:dyDescent="0.35">
      <c r="A14" s="10" t="s">
        <v>517</v>
      </c>
      <c r="B14" s="13">
        <v>4409.47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594B-6B5F-4293-84A5-1416310E1AB3}">
  <dimension ref="A3:B14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7.1796875" bestFit="1" customWidth="1"/>
  </cols>
  <sheetData>
    <row r="3" spans="1:2" x14ac:dyDescent="0.35">
      <c r="A3" s="9" t="s">
        <v>516</v>
      </c>
      <c r="B3" t="s">
        <v>520</v>
      </c>
    </row>
    <row r="4" spans="1:2" x14ac:dyDescent="0.35">
      <c r="A4" s="12" t="s">
        <v>529</v>
      </c>
      <c r="B4">
        <v>5482.57</v>
      </c>
    </row>
    <row r="5" spans="1:2" x14ac:dyDescent="0.35">
      <c r="A5" s="12" t="s">
        <v>530</v>
      </c>
      <c r="B5">
        <v>5012.6699999999992</v>
      </c>
    </row>
    <row r="6" spans="1:2" x14ac:dyDescent="0.35">
      <c r="A6" s="12" t="s">
        <v>521</v>
      </c>
      <c r="B6">
        <v>7714.9899999999989</v>
      </c>
    </row>
    <row r="7" spans="1:2" x14ac:dyDescent="0.35">
      <c r="A7" s="12" t="s">
        <v>522</v>
      </c>
      <c r="B7">
        <v>5816.57</v>
      </c>
    </row>
    <row r="8" spans="1:2" x14ac:dyDescent="0.35">
      <c r="A8" s="12" t="s">
        <v>523</v>
      </c>
      <c r="B8">
        <v>4649.7900000000009</v>
      </c>
    </row>
    <row r="9" spans="1:2" x14ac:dyDescent="0.35">
      <c r="A9" s="12" t="s">
        <v>524</v>
      </c>
      <c r="B9">
        <v>5611.25</v>
      </c>
    </row>
    <row r="10" spans="1:2" x14ac:dyDescent="0.35">
      <c r="A10" s="12" t="s">
        <v>525</v>
      </c>
      <c r="B10">
        <v>3824.3900000000008</v>
      </c>
    </row>
    <row r="11" spans="1:2" x14ac:dyDescent="0.35">
      <c r="A11" s="12" t="s">
        <v>526</v>
      </c>
      <c r="B11">
        <v>5531.7599999999984</v>
      </c>
    </row>
    <row r="12" spans="1:2" x14ac:dyDescent="0.35">
      <c r="A12" s="12" t="s">
        <v>527</v>
      </c>
      <c r="B12">
        <v>5132.2000000000007</v>
      </c>
    </row>
    <row r="13" spans="1:2" x14ac:dyDescent="0.35">
      <c r="A13" s="12" t="s">
        <v>528</v>
      </c>
      <c r="B13">
        <v>6132.84</v>
      </c>
    </row>
    <row r="14" spans="1:2" x14ac:dyDescent="0.35">
      <c r="A14" s="12" t="s">
        <v>517</v>
      </c>
      <c r="B14">
        <v>54909.029999999984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DEA4-28AC-4D84-97D1-69B2AF6AF8A0}">
  <dimension ref="A3:I8"/>
  <sheetViews>
    <sheetView workbookViewId="0">
      <selection activeCell="F13" sqref="F13"/>
    </sheetView>
  </sheetViews>
  <sheetFormatPr defaultRowHeight="14.5" x14ac:dyDescent="0.35"/>
  <cols>
    <col min="1" max="1" width="12.36328125" bestFit="1" customWidth="1"/>
    <col min="2" max="2" width="17.1796875" bestFit="1" customWidth="1"/>
  </cols>
  <sheetData>
    <row r="3" spans="1:9" x14ac:dyDescent="0.35">
      <c r="A3" s="9" t="s">
        <v>516</v>
      </c>
      <c r="B3" t="s">
        <v>520</v>
      </c>
    </row>
    <row r="4" spans="1:9" x14ac:dyDescent="0.35">
      <c r="A4" s="10" t="s">
        <v>69</v>
      </c>
      <c r="B4" s="13">
        <v>9618.27</v>
      </c>
    </row>
    <row r="5" spans="1:9" x14ac:dyDescent="0.35">
      <c r="A5" s="10" t="s">
        <v>38</v>
      </c>
      <c r="B5" s="13">
        <v>19185.839999999997</v>
      </c>
    </row>
    <row r="6" spans="1:9" x14ac:dyDescent="0.35">
      <c r="A6" s="10" t="s">
        <v>59</v>
      </c>
      <c r="B6" s="13">
        <v>13429.699999999993</v>
      </c>
    </row>
    <row r="7" spans="1:9" x14ac:dyDescent="0.35">
      <c r="A7" s="10" t="s">
        <v>17</v>
      </c>
      <c r="B7" s="13">
        <v>19293.399999999987</v>
      </c>
      <c r="D7" s="14" t="s">
        <v>531</v>
      </c>
      <c r="E7" s="14"/>
      <c r="F7" s="14"/>
      <c r="G7" s="14"/>
      <c r="H7" s="14"/>
      <c r="I7" s="14"/>
    </row>
    <row r="8" spans="1:9" x14ac:dyDescent="0.35">
      <c r="A8" s="10" t="s">
        <v>517</v>
      </c>
      <c r="B8" s="13">
        <v>61527.209999999977</v>
      </c>
    </row>
  </sheetData>
  <mergeCells count="1">
    <mergeCell ref="D7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47A-0C16-46D0-AA5A-36A9F7EB0027}">
  <dimension ref="A3:B5"/>
  <sheetViews>
    <sheetView workbookViewId="0">
      <selection activeCell="D12" sqref="D12:D13"/>
    </sheetView>
  </sheetViews>
  <sheetFormatPr defaultRowHeight="14.5" x14ac:dyDescent="0.35"/>
  <cols>
    <col min="1" max="1" width="12.36328125" bestFit="1" customWidth="1"/>
    <col min="2" max="2" width="17.1796875" bestFit="1" customWidth="1"/>
  </cols>
  <sheetData>
    <row r="3" spans="1:2" x14ac:dyDescent="0.35">
      <c r="A3" s="9" t="s">
        <v>516</v>
      </c>
      <c r="B3" t="s">
        <v>520</v>
      </c>
    </row>
    <row r="4" spans="1:2" x14ac:dyDescent="0.35">
      <c r="A4" s="10" t="s">
        <v>145</v>
      </c>
      <c r="B4" s="13">
        <v>3887.1200000000003</v>
      </c>
    </row>
    <row r="5" spans="1:2" x14ac:dyDescent="0.35">
      <c r="A5" s="10" t="s">
        <v>517</v>
      </c>
      <c r="B5" s="13">
        <v>3887.1200000000003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8A78-40E1-491B-A110-071F2E188FA9}">
  <dimension ref="A3:J10"/>
  <sheetViews>
    <sheetView workbookViewId="0">
      <selection activeCell="H6" sqref="H6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3" spans="1:10" x14ac:dyDescent="0.35">
      <c r="A3" s="9" t="s">
        <v>516</v>
      </c>
      <c r="B3" t="s">
        <v>518</v>
      </c>
    </row>
    <row r="4" spans="1:10" x14ac:dyDescent="0.35">
      <c r="A4" s="10" t="s">
        <v>36</v>
      </c>
      <c r="B4" s="13">
        <v>10198.159999999996</v>
      </c>
    </row>
    <row r="5" spans="1:10" x14ac:dyDescent="0.35">
      <c r="A5" s="10" t="s">
        <v>14</v>
      </c>
      <c r="B5" s="13">
        <v>11867.11</v>
      </c>
    </row>
    <row r="6" spans="1:10" x14ac:dyDescent="0.35">
      <c r="A6" s="10" t="s">
        <v>47</v>
      </c>
      <c r="B6" s="13">
        <v>12530.710000000001</v>
      </c>
    </row>
    <row r="7" spans="1:10" x14ac:dyDescent="0.35">
      <c r="A7" s="10" t="s">
        <v>57</v>
      </c>
      <c r="B7" s="13">
        <v>9401.16</v>
      </c>
      <c r="D7" s="14" t="s">
        <v>532</v>
      </c>
      <c r="E7" s="14"/>
      <c r="F7" s="14"/>
      <c r="G7" s="14"/>
      <c r="H7" s="14"/>
      <c r="I7" s="14"/>
      <c r="J7" s="14"/>
    </row>
    <row r="8" spans="1:10" x14ac:dyDescent="0.35">
      <c r="A8" s="10" t="s">
        <v>30</v>
      </c>
      <c r="B8" s="13">
        <v>10038.530000000001</v>
      </c>
    </row>
    <row r="9" spans="1:10" x14ac:dyDescent="0.35">
      <c r="A9" s="10" t="s">
        <v>52</v>
      </c>
      <c r="B9" s="13">
        <v>7491.54</v>
      </c>
    </row>
    <row r="10" spans="1:10" x14ac:dyDescent="0.35">
      <c r="A10" s="10" t="s">
        <v>517</v>
      </c>
      <c r="B10" s="13">
        <v>61527.21</v>
      </c>
    </row>
  </sheetData>
  <mergeCells count="1">
    <mergeCell ref="D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BEAD-B1BF-43AD-BB55-6C184DE7EFBD}">
  <dimension ref="A3:B5"/>
  <sheetViews>
    <sheetView topLeftCell="L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08984375" bestFit="1" customWidth="1"/>
    <col min="3" max="401" width="10.08984375" bestFit="1" customWidth="1"/>
    <col min="402" max="402" width="10.7265625" bestFit="1" customWidth="1"/>
  </cols>
  <sheetData>
    <row r="3" spans="1:2" x14ac:dyDescent="0.35">
      <c r="A3" s="9" t="s">
        <v>516</v>
      </c>
      <c r="B3" t="s">
        <v>518</v>
      </c>
    </row>
    <row r="4" spans="1:2" x14ac:dyDescent="0.35">
      <c r="A4" s="10" t="s">
        <v>188</v>
      </c>
      <c r="B4" s="13">
        <v>677.5</v>
      </c>
    </row>
    <row r="5" spans="1:2" x14ac:dyDescent="0.35">
      <c r="A5" s="10" t="s">
        <v>517</v>
      </c>
      <c r="B5" s="13">
        <v>677.5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375E-11F3-4A75-8782-E4FD391F0DCB}">
  <dimension ref="A3:B41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08984375" bestFit="1" customWidth="1"/>
  </cols>
  <sheetData>
    <row r="3" spans="1:2" x14ac:dyDescent="0.35">
      <c r="A3" s="9" t="s">
        <v>516</v>
      </c>
      <c r="B3" t="s">
        <v>518</v>
      </c>
    </row>
    <row r="4" spans="1:2" x14ac:dyDescent="0.35">
      <c r="A4" s="12" t="s">
        <v>529</v>
      </c>
      <c r="B4" s="13">
        <v>5482.5699999999988</v>
      </c>
    </row>
    <row r="5" spans="1:2" x14ac:dyDescent="0.35">
      <c r="A5" s="11" t="s">
        <v>427</v>
      </c>
      <c r="B5" s="13">
        <v>193.33</v>
      </c>
    </row>
    <row r="6" spans="1:2" x14ac:dyDescent="0.35">
      <c r="A6" s="11" t="s">
        <v>418</v>
      </c>
      <c r="B6" s="13">
        <v>172.2</v>
      </c>
    </row>
    <row r="7" spans="1:2" x14ac:dyDescent="0.35">
      <c r="A7" s="11" t="s">
        <v>441</v>
      </c>
      <c r="B7" s="13">
        <v>116.58</v>
      </c>
    </row>
    <row r="8" spans="1:2" x14ac:dyDescent="0.35">
      <c r="A8" s="11" t="s">
        <v>421</v>
      </c>
      <c r="B8" s="13">
        <v>127.83</v>
      </c>
    </row>
    <row r="9" spans="1:2" x14ac:dyDescent="0.35">
      <c r="A9" s="11" t="s">
        <v>414</v>
      </c>
      <c r="B9" s="13">
        <v>76.3</v>
      </c>
    </row>
    <row r="10" spans="1:2" x14ac:dyDescent="0.35">
      <c r="A10" s="11" t="s">
        <v>430</v>
      </c>
      <c r="B10" s="13">
        <v>221.93</v>
      </c>
    </row>
    <row r="11" spans="1:2" x14ac:dyDescent="0.35">
      <c r="A11" s="11" t="s">
        <v>435</v>
      </c>
      <c r="B11" s="13">
        <v>224.15</v>
      </c>
    </row>
    <row r="12" spans="1:2" x14ac:dyDescent="0.35">
      <c r="A12" s="11" t="s">
        <v>419</v>
      </c>
      <c r="B12" s="13">
        <v>139.85</v>
      </c>
    </row>
    <row r="13" spans="1:2" x14ac:dyDescent="0.35">
      <c r="A13" s="11" t="s">
        <v>417</v>
      </c>
      <c r="B13" s="13">
        <v>149.79</v>
      </c>
    </row>
    <row r="14" spans="1:2" x14ac:dyDescent="0.35">
      <c r="A14" s="11" t="s">
        <v>437</v>
      </c>
      <c r="B14" s="13">
        <v>257.18</v>
      </c>
    </row>
    <row r="15" spans="1:2" x14ac:dyDescent="0.35">
      <c r="A15" s="11" t="s">
        <v>434</v>
      </c>
      <c r="B15" s="13">
        <v>170.19</v>
      </c>
    </row>
    <row r="16" spans="1:2" x14ac:dyDescent="0.35">
      <c r="A16" s="11" t="s">
        <v>428</v>
      </c>
      <c r="B16" s="13">
        <v>343.26</v>
      </c>
    </row>
    <row r="17" spans="1:2" x14ac:dyDescent="0.35">
      <c r="A17" s="11" t="s">
        <v>424</v>
      </c>
      <c r="B17" s="13">
        <v>117.33</v>
      </c>
    </row>
    <row r="18" spans="1:2" x14ac:dyDescent="0.35">
      <c r="A18" s="11" t="s">
        <v>438</v>
      </c>
      <c r="B18" s="13">
        <v>122.06</v>
      </c>
    </row>
    <row r="19" spans="1:2" x14ac:dyDescent="0.35">
      <c r="A19" s="11" t="s">
        <v>415</v>
      </c>
      <c r="B19" s="13">
        <v>129.80000000000001</v>
      </c>
    </row>
    <row r="20" spans="1:2" x14ac:dyDescent="0.35">
      <c r="A20" s="11" t="s">
        <v>439</v>
      </c>
      <c r="B20" s="13">
        <v>239.95</v>
      </c>
    </row>
    <row r="21" spans="1:2" x14ac:dyDescent="0.35">
      <c r="A21" s="11" t="s">
        <v>422</v>
      </c>
      <c r="B21" s="13">
        <v>215.88</v>
      </c>
    </row>
    <row r="22" spans="1:2" x14ac:dyDescent="0.35">
      <c r="A22" s="11" t="s">
        <v>432</v>
      </c>
      <c r="B22" s="13">
        <v>113.37</v>
      </c>
    </row>
    <row r="23" spans="1:2" x14ac:dyDescent="0.35">
      <c r="A23" s="11" t="s">
        <v>444</v>
      </c>
      <c r="B23" s="13">
        <v>194.85</v>
      </c>
    </row>
    <row r="24" spans="1:2" x14ac:dyDescent="0.35">
      <c r="A24" s="11" t="s">
        <v>416</v>
      </c>
      <c r="B24" s="13">
        <v>140.25</v>
      </c>
    </row>
    <row r="25" spans="1:2" x14ac:dyDescent="0.35">
      <c r="A25" s="11" t="s">
        <v>442</v>
      </c>
      <c r="B25" s="13">
        <v>154.46</v>
      </c>
    </row>
    <row r="26" spans="1:2" x14ac:dyDescent="0.35">
      <c r="A26" s="11" t="s">
        <v>431</v>
      </c>
      <c r="B26" s="13">
        <v>94.04</v>
      </c>
    </row>
    <row r="27" spans="1:2" x14ac:dyDescent="0.35">
      <c r="A27" s="11" t="s">
        <v>429</v>
      </c>
      <c r="B27" s="13">
        <v>485.01</v>
      </c>
    </row>
    <row r="28" spans="1:2" x14ac:dyDescent="0.35">
      <c r="A28" s="11" t="s">
        <v>433</v>
      </c>
      <c r="B28" s="13">
        <v>188.26</v>
      </c>
    </row>
    <row r="29" spans="1:2" x14ac:dyDescent="0.35">
      <c r="A29" s="11" t="s">
        <v>420</v>
      </c>
      <c r="B29" s="13">
        <v>96.46</v>
      </c>
    </row>
    <row r="30" spans="1:2" x14ac:dyDescent="0.35">
      <c r="A30" s="11" t="s">
        <v>443</v>
      </c>
      <c r="B30" s="13">
        <v>76.92</v>
      </c>
    </row>
    <row r="31" spans="1:2" x14ac:dyDescent="0.35">
      <c r="A31" s="11" t="s">
        <v>436</v>
      </c>
      <c r="B31" s="13">
        <v>352.32</v>
      </c>
    </row>
    <row r="32" spans="1:2" x14ac:dyDescent="0.35">
      <c r="A32" s="11" t="s">
        <v>423</v>
      </c>
      <c r="B32" s="13">
        <v>133.49</v>
      </c>
    </row>
    <row r="33" spans="1:2" x14ac:dyDescent="0.35">
      <c r="A33" s="11" t="s">
        <v>440</v>
      </c>
      <c r="B33" s="13">
        <v>124.44</v>
      </c>
    </row>
    <row r="34" spans="1:2" x14ac:dyDescent="0.35">
      <c r="A34" s="11" t="s">
        <v>425</v>
      </c>
      <c r="B34" s="13">
        <v>107.98</v>
      </c>
    </row>
    <row r="35" spans="1:2" x14ac:dyDescent="0.35">
      <c r="A35" s="11" t="s">
        <v>426</v>
      </c>
      <c r="B35" s="13">
        <v>203.11</v>
      </c>
    </row>
    <row r="36" spans="1:2" x14ac:dyDescent="0.35">
      <c r="A36" s="12" t="s">
        <v>530</v>
      </c>
      <c r="B36" s="13">
        <v>5012.6699999999983</v>
      </c>
    </row>
    <row r="37" spans="1:2" x14ac:dyDescent="0.35">
      <c r="A37" s="11" t="s">
        <v>459</v>
      </c>
      <c r="B37" s="13">
        <v>230.26</v>
      </c>
    </row>
    <row r="38" spans="1:2" x14ac:dyDescent="0.35">
      <c r="A38" s="11" t="s">
        <v>450</v>
      </c>
      <c r="B38" s="13">
        <v>313.3</v>
      </c>
    </row>
    <row r="39" spans="1:2" x14ac:dyDescent="0.35">
      <c r="A39" s="11" t="s">
        <v>466</v>
      </c>
      <c r="B39" s="13">
        <v>134.59</v>
      </c>
    </row>
    <row r="40" spans="1:2" x14ac:dyDescent="0.35">
      <c r="A40" s="11" t="s">
        <v>453</v>
      </c>
      <c r="B40" s="13">
        <v>135.97</v>
      </c>
    </row>
    <row r="41" spans="1:2" x14ac:dyDescent="0.35">
      <c r="A41" s="11" t="s">
        <v>457</v>
      </c>
      <c r="B41" s="13">
        <v>117.48</v>
      </c>
    </row>
    <row r="42" spans="1:2" x14ac:dyDescent="0.35">
      <c r="A42" s="11" t="s">
        <v>454</v>
      </c>
      <c r="B42" s="13">
        <v>87.14</v>
      </c>
    </row>
    <row r="43" spans="1:2" x14ac:dyDescent="0.35">
      <c r="A43" s="11" t="s">
        <v>455</v>
      </c>
      <c r="B43" s="13">
        <v>96.77</v>
      </c>
    </row>
    <row r="44" spans="1:2" x14ac:dyDescent="0.35">
      <c r="A44" s="11" t="s">
        <v>458</v>
      </c>
      <c r="B44" s="13">
        <v>132.88999999999999</v>
      </c>
    </row>
    <row r="45" spans="1:2" x14ac:dyDescent="0.35">
      <c r="A45" s="11" t="s">
        <v>446</v>
      </c>
      <c r="B45" s="13">
        <v>119.5</v>
      </c>
    </row>
    <row r="46" spans="1:2" x14ac:dyDescent="0.35">
      <c r="A46" s="11" t="s">
        <v>468</v>
      </c>
      <c r="B46" s="13">
        <v>109.45</v>
      </c>
    </row>
    <row r="47" spans="1:2" x14ac:dyDescent="0.35">
      <c r="A47" s="11" t="s">
        <v>451</v>
      </c>
      <c r="B47" s="13">
        <v>217.99</v>
      </c>
    </row>
    <row r="48" spans="1:2" x14ac:dyDescent="0.35">
      <c r="A48" s="11" t="s">
        <v>470</v>
      </c>
      <c r="B48" s="13">
        <v>88.76</v>
      </c>
    </row>
    <row r="49" spans="1:2" x14ac:dyDescent="0.35">
      <c r="A49" s="11" t="s">
        <v>469</v>
      </c>
      <c r="B49" s="13">
        <v>131.52000000000001</v>
      </c>
    </row>
    <row r="50" spans="1:2" x14ac:dyDescent="0.35">
      <c r="A50" s="11" t="s">
        <v>465</v>
      </c>
      <c r="B50" s="13">
        <v>122.57</v>
      </c>
    </row>
    <row r="51" spans="1:2" x14ac:dyDescent="0.35">
      <c r="A51" s="11" t="s">
        <v>445</v>
      </c>
      <c r="B51" s="13">
        <v>367.7</v>
      </c>
    </row>
    <row r="52" spans="1:2" x14ac:dyDescent="0.35">
      <c r="A52" s="11" t="s">
        <v>463</v>
      </c>
      <c r="B52" s="13">
        <v>374.17</v>
      </c>
    </row>
    <row r="53" spans="1:2" x14ac:dyDescent="0.35">
      <c r="A53" s="11" t="s">
        <v>449</v>
      </c>
      <c r="B53" s="13">
        <v>154.01</v>
      </c>
    </row>
    <row r="54" spans="1:2" x14ac:dyDescent="0.35">
      <c r="A54" s="11" t="s">
        <v>452</v>
      </c>
      <c r="B54" s="13">
        <v>127.22</v>
      </c>
    </row>
    <row r="55" spans="1:2" x14ac:dyDescent="0.35">
      <c r="A55" s="11" t="s">
        <v>448</v>
      </c>
      <c r="B55" s="13">
        <v>94.71</v>
      </c>
    </row>
    <row r="56" spans="1:2" x14ac:dyDescent="0.35">
      <c r="A56" s="11" t="s">
        <v>456</v>
      </c>
      <c r="B56" s="13">
        <v>74.739999999999995</v>
      </c>
    </row>
    <row r="57" spans="1:2" x14ac:dyDescent="0.35">
      <c r="A57" s="11" t="s">
        <v>447</v>
      </c>
      <c r="B57" s="13">
        <v>270.94</v>
      </c>
    </row>
    <row r="58" spans="1:2" x14ac:dyDescent="0.35">
      <c r="A58" s="11" t="s">
        <v>461</v>
      </c>
      <c r="B58" s="13">
        <v>153.31</v>
      </c>
    </row>
    <row r="59" spans="1:2" x14ac:dyDescent="0.35">
      <c r="A59" s="11" t="s">
        <v>188</v>
      </c>
      <c r="B59" s="13">
        <v>357.32</v>
      </c>
    </row>
    <row r="60" spans="1:2" x14ac:dyDescent="0.35">
      <c r="A60" s="11" t="s">
        <v>471</v>
      </c>
      <c r="B60" s="13">
        <v>174.28</v>
      </c>
    </row>
    <row r="61" spans="1:2" x14ac:dyDescent="0.35">
      <c r="A61" s="11" t="s">
        <v>467</v>
      </c>
      <c r="B61" s="13">
        <v>134.97999999999999</v>
      </c>
    </row>
    <row r="62" spans="1:2" x14ac:dyDescent="0.35">
      <c r="A62" s="11" t="s">
        <v>464</v>
      </c>
      <c r="B62" s="13">
        <v>122.28</v>
      </c>
    </row>
    <row r="63" spans="1:2" x14ac:dyDescent="0.35">
      <c r="A63" s="11" t="s">
        <v>462</v>
      </c>
      <c r="B63" s="13">
        <v>117.79</v>
      </c>
    </row>
    <row r="64" spans="1:2" x14ac:dyDescent="0.35">
      <c r="A64" s="11" t="s">
        <v>460</v>
      </c>
      <c r="B64" s="13">
        <v>451.03</v>
      </c>
    </row>
    <row r="65" spans="1:2" x14ac:dyDescent="0.35">
      <c r="A65" s="12" t="s">
        <v>521</v>
      </c>
      <c r="B65" s="13">
        <v>7714.99</v>
      </c>
    </row>
    <row r="66" spans="1:2" x14ac:dyDescent="0.35">
      <c r="A66" s="11" t="s">
        <v>486</v>
      </c>
      <c r="B66" s="13">
        <v>194.79</v>
      </c>
    </row>
    <row r="67" spans="1:2" x14ac:dyDescent="0.35">
      <c r="A67" s="11" t="s">
        <v>498</v>
      </c>
      <c r="B67" s="13">
        <v>216.03</v>
      </c>
    </row>
    <row r="68" spans="1:2" x14ac:dyDescent="0.35">
      <c r="A68" s="11" t="s">
        <v>62</v>
      </c>
      <c r="B68" s="13">
        <v>25.83</v>
      </c>
    </row>
    <row r="69" spans="1:2" x14ac:dyDescent="0.35">
      <c r="A69" s="11" t="s">
        <v>472</v>
      </c>
      <c r="B69" s="13">
        <v>100.7</v>
      </c>
    </row>
    <row r="70" spans="1:2" x14ac:dyDescent="0.35">
      <c r="A70" s="11" t="s">
        <v>495</v>
      </c>
      <c r="B70" s="13">
        <v>106.25</v>
      </c>
    </row>
    <row r="71" spans="1:2" x14ac:dyDescent="0.35">
      <c r="A71" s="11" t="s">
        <v>29</v>
      </c>
      <c r="B71" s="13">
        <v>113.95</v>
      </c>
    </row>
    <row r="72" spans="1:2" x14ac:dyDescent="0.35">
      <c r="A72" s="11" t="s">
        <v>482</v>
      </c>
      <c r="B72" s="13">
        <v>249.63</v>
      </c>
    </row>
    <row r="73" spans="1:2" x14ac:dyDescent="0.35">
      <c r="A73" s="11" t="s">
        <v>98</v>
      </c>
      <c r="B73" s="13">
        <v>51.95</v>
      </c>
    </row>
    <row r="74" spans="1:2" x14ac:dyDescent="0.35">
      <c r="A74" s="11" t="s">
        <v>46</v>
      </c>
      <c r="B74" s="13">
        <v>142.15</v>
      </c>
    </row>
    <row r="75" spans="1:2" x14ac:dyDescent="0.35">
      <c r="A75" s="11" t="s">
        <v>490</v>
      </c>
      <c r="B75" s="13">
        <v>142.41</v>
      </c>
    </row>
    <row r="76" spans="1:2" x14ac:dyDescent="0.35">
      <c r="A76" s="11" t="s">
        <v>73</v>
      </c>
      <c r="B76" s="13">
        <v>61.93</v>
      </c>
    </row>
    <row r="77" spans="1:2" x14ac:dyDescent="0.35">
      <c r="A77" s="11" t="s">
        <v>35</v>
      </c>
      <c r="B77" s="13">
        <v>6.82</v>
      </c>
    </row>
    <row r="78" spans="1:2" x14ac:dyDescent="0.35">
      <c r="A78" s="11" t="s">
        <v>91</v>
      </c>
      <c r="B78" s="13">
        <v>15.19</v>
      </c>
    </row>
    <row r="79" spans="1:2" x14ac:dyDescent="0.35">
      <c r="A79" s="11" t="s">
        <v>93</v>
      </c>
      <c r="B79" s="13">
        <v>45.52</v>
      </c>
    </row>
    <row r="80" spans="1:2" x14ac:dyDescent="0.35">
      <c r="A80" s="11" t="s">
        <v>473</v>
      </c>
      <c r="B80" s="13">
        <v>387.43</v>
      </c>
    </row>
    <row r="81" spans="1:2" x14ac:dyDescent="0.35">
      <c r="A81" s="11" t="s">
        <v>484</v>
      </c>
      <c r="B81" s="13">
        <v>84.46</v>
      </c>
    </row>
    <row r="82" spans="1:2" x14ac:dyDescent="0.35">
      <c r="A82" s="11" t="s">
        <v>493</v>
      </c>
      <c r="B82" s="13">
        <v>241.73</v>
      </c>
    </row>
    <row r="83" spans="1:2" x14ac:dyDescent="0.35">
      <c r="A83" s="11" t="s">
        <v>78</v>
      </c>
      <c r="B83" s="13">
        <v>27.24</v>
      </c>
    </row>
    <row r="84" spans="1:2" x14ac:dyDescent="0.35">
      <c r="A84" s="11" t="s">
        <v>23</v>
      </c>
      <c r="B84" s="13">
        <v>25.55</v>
      </c>
    </row>
    <row r="85" spans="1:2" x14ac:dyDescent="0.35">
      <c r="A85" s="11" t="s">
        <v>84</v>
      </c>
      <c r="B85" s="13">
        <v>107.44</v>
      </c>
    </row>
    <row r="86" spans="1:2" x14ac:dyDescent="0.35">
      <c r="A86" s="11" t="s">
        <v>478</v>
      </c>
      <c r="B86" s="13">
        <v>112.74</v>
      </c>
    </row>
    <row r="87" spans="1:2" x14ac:dyDescent="0.35">
      <c r="A87" s="11" t="s">
        <v>491</v>
      </c>
      <c r="B87" s="13">
        <v>134.53</v>
      </c>
    </row>
    <row r="88" spans="1:2" x14ac:dyDescent="0.35">
      <c r="A88" s="11" t="s">
        <v>13</v>
      </c>
      <c r="B88" s="13">
        <v>136.97</v>
      </c>
    </row>
    <row r="89" spans="1:2" x14ac:dyDescent="0.35">
      <c r="A89" s="11" t="s">
        <v>499</v>
      </c>
      <c r="B89" s="13">
        <v>140.01</v>
      </c>
    </row>
    <row r="90" spans="1:2" x14ac:dyDescent="0.35">
      <c r="A90" s="11" t="s">
        <v>76</v>
      </c>
      <c r="B90" s="13">
        <v>147.68</v>
      </c>
    </row>
    <row r="91" spans="1:2" x14ac:dyDescent="0.35">
      <c r="A91" s="11" t="s">
        <v>480</v>
      </c>
      <c r="B91" s="13">
        <v>271.48</v>
      </c>
    </row>
    <row r="92" spans="1:2" x14ac:dyDescent="0.35">
      <c r="A92" s="11" t="s">
        <v>474</v>
      </c>
      <c r="B92" s="13">
        <v>160.71</v>
      </c>
    </row>
    <row r="93" spans="1:2" x14ac:dyDescent="0.35">
      <c r="A93" s="11" t="s">
        <v>483</v>
      </c>
      <c r="B93" s="13">
        <v>278.62</v>
      </c>
    </row>
    <row r="94" spans="1:2" x14ac:dyDescent="0.35">
      <c r="A94" s="11" t="s">
        <v>489</v>
      </c>
      <c r="B94" s="13">
        <v>191.15</v>
      </c>
    </row>
    <row r="95" spans="1:2" x14ac:dyDescent="0.35">
      <c r="A95" s="11" t="s">
        <v>477</v>
      </c>
      <c r="B95" s="13">
        <v>271.67</v>
      </c>
    </row>
    <row r="96" spans="1:2" x14ac:dyDescent="0.35">
      <c r="A96" s="11" t="s">
        <v>67</v>
      </c>
      <c r="B96" s="13">
        <v>18.13</v>
      </c>
    </row>
    <row r="97" spans="1:2" x14ac:dyDescent="0.35">
      <c r="A97" s="11" t="s">
        <v>496</v>
      </c>
      <c r="B97" s="13">
        <v>115.71</v>
      </c>
    </row>
    <row r="98" spans="1:2" x14ac:dyDescent="0.35">
      <c r="A98" s="11" t="s">
        <v>51</v>
      </c>
      <c r="B98" s="13">
        <v>18.649999999999999</v>
      </c>
    </row>
    <row r="99" spans="1:2" x14ac:dyDescent="0.35">
      <c r="A99" s="11" t="s">
        <v>487</v>
      </c>
      <c r="B99" s="13">
        <v>199.22</v>
      </c>
    </row>
    <row r="100" spans="1:2" x14ac:dyDescent="0.35">
      <c r="A100" s="11" t="s">
        <v>497</v>
      </c>
      <c r="B100" s="13">
        <v>78.34</v>
      </c>
    </row>
    <row r="101" spans="1:2" x14ac:dyDescent="0.35">
      <c r="A101" s="11" t="s">
        <v>475</v>
      </c>
      <c r="B101" s="13">
        <v>105.91</v>
      </c>
    </row>
    <row r="102" spans="1:2" x14ac:dyDescent="0.35">
      <c r="A102" s="11" t="s">
        <v>494</v>
      </c>
      <c r="B102" s="13">
        <v>278.58</v>
      </c>
    </row>
    <row r="103" spans="1:2" x14ac:dyDescent="0.35">
      <c r="A103" s="11" t="s">
        <v>89</v>
      </c>
      <c r="B103" s="13">
        <v>77.44</v>
      </c>
    </row>
    <row r="104" spans="1:2" x14ac:dyDescent="0.35">
      <c r="A104" s="11" t="s">
        <v>502</v>
      </c>
      <c r="B104" s="13">
        <v>189.49</v>
      </c>
    </row>
    <row r="105" spans="1:2" x14ac:dyDescent="0.35">
      <c r="A105" s="11" t="s">
        <v>500</v>
      </c>
      <c r="B105" s="13">
        <v>458.51</v>
      </c>
    </row>
    <row r="106" spans="1:2" x14ac:dyDescent="0.35">
      <c r="A106" s="11" t="s">
        <v>488</v>
      </c>
      <c r="B106" s="13">
        <v>141.69999999999999</v>
      </c>
    </row>
    <row r="107" spans="1:2" x14ac:dyDescent="0.35">
      <c r="A107" s="11" t="s">
        <v>41</v>
      </c>
      <c r="B107" s="13">
        <v>147.32</v>
      </c>
    </row>
    <row r="108" spans="1:2" x14ac:dyDescent="0.35">
      <c r="A108" s="11" t="s">
        <v>492</v>
      </c>
      <c r="B108" s="13">
        <v>374.37</v>
      </c>
    </row>
    <row r="109" spans="1:2" x14ac:dyDescent="0.35">
      <c r="A109" s="11" t="s">
        <v>56</v>
      </c>
      <c r="B109" s="13">
        <v>178.34</v>
      </c>
    </row>
    <row r="110" spans="1:2" x14ac:dyDescent="0.35">
      <c r="A110" s="11" t="s">
        <v>96</v>
      </c>
      <c r="B110" s="13">
        <v>157.05000000000001</v>
      </c>
    </row>
    <row r="111" spans="1:2" x14ac:dyDescent="0.35">
      <c r="A111" s="11" t="s">
        <v>476</v>
      </c>
      <c r="B111" s="13">
        <v>101.46</v>
      </c>
    </row>
    <row r="112" spans="1:2" x14ac:dyDescent="0.35">
      <c r="A112" s="11" t="s">
        <v>481</v>
      </c>
      <c r="B112" s="13">
        <v>156.79</v>
      </c>
    </row>
    <row r="113" spans="1:2" x14ac:dyDescent="0.35">
      <c r="A113" s="11" t="s">
        <v>479</v>
      </c>
      <c r="B113" s="13">
        <v>96.42</v>
      </c>
    </row>
    <row r="114" spans="1:2" x14ac:dyDescent="0.35">
      <c r="A114" s="11" t="s">
        <v>501</v>
      </c>
      <c r="B114" s="13">
        <v>210.6</v>
      </c>
    </row>
    <row r="115" spans="1:2" x14ac:dyDescent="0.35">
      <c r="A115" s="11" t="s">
        <v>71</v>
      </c>
      <c r="B115" s="13">
        <v>54.52</v>
      </c>
    </row>
    <row r="116" spans="1:2" x14ac:dyDescent="0.35">
      <c r="A116" s="11" t="s">
        <v>81</v>
      </c>
      <c r="B116" s="13">
        <v>46.18</v>
      </c>
    </row>
    <row r="117" spans="1:2" x14ac:dyDescent="0.35">
      <c r="A117" s="11" t="s">
        <v>485</v>
      </c>
      <c r="B117" s="13">
        <v>221.17</v>
      </c>
    </row>
    <row r="118" spans="1:2" x14ac:dyDescent="0.35">
      <c r="A118" s="11" t="s">
        <v>87</v>
      </c>
      <c r="B118" s="13">
        <v>96.53</v>
      </c>
    </row>
    <row r="119" spans="1:2" x14ac:dyDescent="0.35">
      <c r="A119" s="12" t="s">
        <v>522</v>
      </c>
      <c r="B119" s="13">
        <v>5816.5700000000006</v>
      </c>
    </row>
    <row r="120" spans="1:2" x14ac:dyDescent="0.35">
      <c r="A120" s="11" t="s">
        <v>504</v>
      </c>
      <c r="B120" s="13">
        <v>132.06</v>
      </c>
    </row>
    <row r="121" spans="1:2" x14ac:dyDescent="0.35">
      <c r="A121" s="11" t="s">
        <v>510</v>
      </c>
      <c r="B121" s="13">
        <v>111.67</v>
      </c>
    </row>
    <row r="122" spans="1:2" x14ac:dyDescent="0.35">
      <c r="A122" s="11" t="s">
        <v>107</v>
      </c>
      <c r="B122" s="13">
        <v>139.51</v>
      </c>
    </row>
    <row r="123" spans="1:2" x14ac:dyDescent="0.35">
      <c r="A123" s="11" t="s">
        <v>123</v>
      </c>
      <c r="B123" s="13">
        <v>53.16</v>
      </c>
    </row>
    <row r="124" spans="1:2" x14ac:dyDescent="0.35">
      <c r="A124" s="11" t="s">
        <v>131</v>
      </c>
      <c r="B124" s="13">
        <v>59.39</v>
      </c>
    </row>
    <row r="125" spans="1:2" x14ac:dyDescent="0.35">
      <c r="A125" s="11" t="s">
        <v>507</v>
      </c>
      <c r="B125" s="13">
        <v>206.19</v>
      </c>
    </row>
    <row r="126" spans="1:2" x14ac:dyDescent="0.35">
      <c r="A126" s="11" t="s">
        <v>141</v>
      </c>
      <c r="B126" s="13">
        <v>20.89</v>
      </c>
    </row>
    <row r="127" spans="1:2" x14ac:dyDescent="0.35">
      <c r="A127" s="11" t="s">
        <v>514</v>
      </c>
      <c r="B127" s="13">
        <v>168.64</v>
      </c>
    </row>
    <row r="128" spans="1:2" x14ac:dyDescent="0.35">
      <c r="A128" s="11" t="s">
        <v>128</v>
      </c>
      <c r="B128" s="13">
        <v>286.41000000000003</v>
      </c>
    </row>
    <row r="129" spans="1:2" x14ac:dyDescent="0.35">
      <c r="A129" s="11" t="s">
        <v>505</v>
      </c>
      <c r="B129" s="13">
        <v>252.33</v>
      </c>
    </row>
    <row r="130" spans="1:2" x14ac:dyDescent="0.35">
      <c r="A130" s="11" t="s">
        <v>105</v>
      </c>
      <c r="B130" s="13">
        <v>71.84</v>
      </c>
    </row>
    <row r="131" spans="1:2" x14ac:dyDescent="0.35">
      <c r="A131" s="11" t="s">
        <v>119</v>
      </c>
      <c r="B131" s="13">
        <v>104.91</v>
      </c>
    </row>
    <row r="132" spans="1:2" x14ac:dyDescent="0.35">
      <c r="A132" s="11" t="s">
        <v>164</v>
      </c>
      <c r="B132" s="13">
        <v>54.7</v>
      </c>
    </row>
    <row r="133" spans="1:2" x14ac:dyDescent="0.35">
      <c r="A133" s="11" t="s">
        <v>157</v>
      </c>
      <c r="B133" s="13">
        <v>54.08</v>
      </c>
    </row>
    <row r="134" spans="1:2" x14ac:dyDescent="0.35">
      <c r="A134" s="11" t="s">
        <v>503</v>
      </c>
      <c r="B134" s="13">
        <v>359.42</v>
      </c>
    </row>
    <row r="135" spans="1:2" x14ac:dyDescent="0.35">
      <c r="A135" s="11" t="s">
        <v>148</v>
      </c>
      <c r="B135" s="13">
        <v>42.19</v>
      </c>
    </row>
    <row r="136" spans="1:2" x14ac:dyDescent="0.35">
      <c r="A136" s="11" t="s">
        <v>150</v>
      </c>
      <c r="B136" s="13">
        <v>47.86</v>
      </c>
    </row>
    <row r="137" spans="1:2" x14ac:dyDescent="0.35">
      <c r="A137" s="11" t="s">
        <v>146</v>
      </c>
      <c r="B137" s="13">
        <v>42.22</v>
      </c>
    </row>
    <row r="138" spans="1:2" x14ac:dyDescent="0.35">
      <c r="A138" s="11" t="s">
        <v>117</v>
      </c>
      <c r="B138" s="13">
        <v>83.38</v>
      </c>
    </row>
    <row r="139" spans="1:2" x14ac:dyDescent="0.35">
      <c r="A139" s="11" t="s">
        <v>155</v>
      </c>
      <c r="B139" s="13">
        <v>186.42</v>
      </c>
    </row>
    <row r="140" spans="1:2" x14ac:dyDescent="0.35">
      <c r="A140" s="11" t="s">
        <v>511</v>
      </c>
      <c r="B140" s="13">
        <v>268.39</v>
      </c>
    </row>
    <row r="141" spans="1:2" x14ac:dyDescent="0.35">
      <c r="A141" s="11" t="s">
        <v>112</v>
      </c>
      <c r="B141" s="13">
        <v>125.13</v>
      </c>
    </row>
    <row r="142" spans="1:2" x14ac:dyDescent="0.35">
      <c r="A142" s="11" t="s">
        <v>509</v>
      </c>
      <c r="B142" s="13">
        <v>276.67</v>
      </c>
    </row>
    <row r="143" spans="1:2" x14ac:dyDescent="0.35">
      <c r="A143" s="11" t="s">
        <v>137</v>
      </c>
      <c r="B143" s="13">
        <v>91.62</v>
      </c>
    </row>
    <row r="144" spans="1:2" x14ac:dyDescent="0.35">
      <c r="A144" s="11" t="s">
        <v>159</v>
      </c>
      <c r="B144" s="13">
        <v>84.98</v>
      </c>
    </row>
    <row r="145" spans="1:2" x14ac:dyDescent="0.35">
      <c r="A145" s="11" t="s">
        <v>103</v>
      </c>
      <c r="B145" s="13">
        <v>33.369999999999997</v>
      </c>
    </row>
    <row r="146" spans="1:2" x14ac:dyDescent="0.35">
      <c r="A146" s="11" t="s">
        <v>133</v>
      </c>
      <c r="B146" s="13">
        <v>185.45</v>
      </c>
    </row>
    <row r="147" spans="1:2" x14ac:dyDescent="0.35">
      <c r="A147" s="11" t="s">
        <v>153</v>
      </c>
      <c r="B147" s="13">
        <v>139.76</v>
      </c>
    </row>
    <row r="148" spans="1:2" x14ac:dyDescent="0.35">
      <c r="A148" s="11" t="s">
        <v>135</v>
      </c>
      <c r="B148" s="13">
        <v>35.08</v>
      </c>
    </row>
    <row r="149" spans="1:2" x14ac:dyDescent="0.35">
      <c r="A149" s="11" t="s">
        <v>506</v>
      </c>
      <c r="B149" s="13">
        <v>172.05</v>
      </c>
    </row>
    <row r="150" spans="1:2" x14ac:dyDescent="0.35">
      <c r="A150" s="11" t="s">
        <v>162</v>
      </c>
      <c r="B150" s="13">
        <v>27.13</v>
      </c>
    </row>
    <row r="151" spans="1:2" x14ac:dyDescent="0.35">
      <c r="A151" s="11" t="s">
        <v>512</v>
      </c>
      <c r="B151" s="13">
        <v>169.11</v>
      </c>
    </row>
    <row r="152" spans="1:2" x14ac:dyDescent="0.35">
      <c r="A152" s="11" t="s">
        <v>165</v>
      </c>
      <c r="B152" s="13">
        <v>229.54</v>
      </c>
    </row>
    <row r="153" spans="1:2" x14ac:dyDescent="0.35">
      <c r="A153" s="11" t="s">
        <v>114</v>
      </c>
      <c r="B153" s="13">
        <v>14.76</v>
      </c>
    </row>
    <row r="154" spans="1:2" x14ac:dyDescent="0.35">
      <c r="A154" s="11" t="s">
        <v>100</v>
      </c>
      <c r="B154" s="13">
        <v>429.98</v>
      </c>
    </row>
    <row r="155" spans="1:2" x14ac:dyDescent="0.35">
      <c r="A155" s="11" t="s">
        <v>139</v>
      </c>
      <c r="B155" s="13">
        <v>155.5</v>
      </c>
    </row>
    <row r="156" spans="1:2" x14ac:dyDescent="0.35">
      <c r="A156" s="11" t="s">
        <v>125</v>
      </c>
      <c r="B156" s="13">
        <v>40.630000000000003</v>
      </c>
    </row>
    <row r="157" spans="1:2" x14ac:dyDescent="0.35">
      <c r="A157" s="11" t="s">
        <v>508</v>
      </c>
      <c r="B157" s="13">
        <v>143.97999999999999</v>
      </c>
    </row>
    <row r="158" spans="1:2" x14ac:dyDescent="0.35">
      <c r="A158" s="11" t="s">
        <v>143</v>
      </c>
      <c r="B158" s="13">
        <v>186.29</v>
      </c>
    </row>
    <row r="159" spans="1:2" x14ac:dyDescent="0.35">
      <c r="A159" s="11" t="s">
        <v>513</v>
      </c>
      <c r="B159" s="13">
        <v>242.46</v>
      </c>
    </row>
    <row r="160" spans="1:2" x14ac:dyDescent="0.35">
      <c r="A160" s="11" t="s">
        <v>515</v>
      </c>
      <c r="B160" s="13">
        <v>107.59</v>
      </c>
    </row>
    <row r="161" spans="1:2" x14ac:dyDescent="0.35">
      <c r="A161" s="11" t="s">
        <v>110</v>
      </c>
      <c r="B161" s="13">
        <v>78.459999999999994</v>
      </c>
    </row>
    <row r="162" spans="1:2" x14ac:dyDescent="0.35">
      <c r="A162" s="11" t="s">
        <v>121</v>
      </c>
      <c r="B162" s="13">
        <v>101.37</v>
      </c>
    </row>
    <row r="163" spans="1:2" x14ac:dyDescent="0.35">
      <c r="A163" s="12" t="s">
        <v>533</v>
      </c>
      <c r="B163" s="13">
        <v>3774.7599999999993</v>
      </c>
    </row>
    <row r="164" spans="1:2" x14ac:dyDescent="0.35">
      <c r="A164" s="11" t="s">
        <v>180</v>
      </c>
      <c r="B164" s="13">
        <v>88.91</v>
      </c>
    </row>
    <row r="165" spans="1:2" x14ac:dyDescent="0.35">
      <c r="A165" s="11" t="s">
        <v>177</v>
      </c>
      <c r="B165" s="13">
        <v>99.28</v>
      </c>
    </row>
    <row r="166" spans="1:2" x14ac:dyDescent="0.35">
      <c r="A166" s="11" t="s">
        <v>199</v>
      </c>
      <c r="B166" s="13">
        <v>200.7</v>
      </c>
    </row>
    <row r="167" spans="1:2" x14ac:dyDescent="0.35">
      <c r="A167" s="11" t="s">
        <v>190</v>
      </c>
      <c r="B167" s="13">
        <v>248.42</v>
      </c>
    </row>
    <row r="168" spans="1:2" x14ac:dyDescent="0.35">
      <c r="A168" s="11" t="s">
        <v>196</v>
      </c>
      <c r="B168" s="13">
        <v>81.14</v>
      </c>
    </row>
    <row r="169" spans="1:2" x14ac:dyDescent="0.35">
      <c r="A169" s="11" t="s">
        <v>194</v>
      </c>
      <c r="B169" s="13">
        <v>403.6</v>
      </c>
    </row>
    <row r="170" spans="1:2" x14ac:dyDescent="0.35">
      <c r="A170" s="11" t="s">
        <v>183</v>
      </c>
      <c r="B170" s="13">
        <v>141.29</v>
      </c>
    </row>
    <row r="171" spans="1:2" x14ac:dyDescent="0.35">
      <c r="A171" s="11" t="s">
        <v>171</v>
      </c>
      <c r="B171" s="13">
        <v>24.31</v>
      </c>
    </row>
    <row r="172" spans="1:2" x14ac:dyDescent="0.35">
      <c r="A172" s="11" t="s">
        <v>184</v>
      </c>
      <c r="B172" s="13">
        <v>66.540000000000006</v>
      </c>
    </row>
    <row r="173" spans="1:2" x14ac:dyDescent="0.35">
      <c r="A173" s="11" t="s">
        <v>191</v>
      </c>
      <c r="B173" s="13">
        <v>50.04</v>
      </c>
    </row>
    <row r="174" spans="1:2" x14ac:dyDescent="0.35">
      <c r="A174" s="11" t="s">
        <v>174</v>
      </c>
      <c r="B174" s="13">
        <v>55.3</v>
      </c>
    </row>
    <row r="175" spans="1:2" x14ac:dyDescent="0.35">
      <c r="A175" s="11" t="s">
        <v>189</v>
      </c>
      <c r="B175" s="13">
        <v>128.57</v>
      </c>
    </row>
    <row r="176" spans="1:2" x14ac:dyDescent="0.35">
      <c r="A176" s="11" t="s">
        <v>192</v>
      </c>
      <c r="B176" s="13">
        <v>145.47999999999999</v>
      </c>
    </row>
    <row r="177" spans="1:2" x14ac:dyDescent="0.35">
      <c r="A177" s="11" t="s">
        <v>175</v>
      </c>
      <c r="B177" s="13">
        <v>82.98</v>
      </c>
    </row>
    <row r="178" spans="1:2" x14ac:dyDescent="0.35">
      <c r="A178" s="11" t="s">
        <v>173</v>
      </c>
      <c r="B178" s="13">
        <v>106.19</v>
      </c>
    </row>
    <row r="179" spans="1:2" x14ac:dyDescent="0.35">
      <c r="A179" s="11" t="s">
        <v>179</v>
      </c>
      <c r="B179" s="13">
        <v>100.09</v>
      </c>
    </row>
    <row r="180" spans="1:2" x14ac:dyDescent="0.35">
      <c r="A180" s="11" t="s">
        <v>172</v>
      </c>
      <c r="B180" s="13">
        <v>34.47</v>
      </c>
    </row>
    <row r="181" spans="1:2" x14ac:dyDescent="0.35">
      <c r="A181" s="11" t="s">
        <v>198</v>
      </c>
      <c r="B181" s="13">
        <v>32.65</v>
      </c>
    </row>
    <row r="182" spans="1:2" x14ac:dyDescent="0.35">
      <c r="A182" s="11" t="s">
        <v>195</v>
      </c>
      <c r="B182" s="13">
        <v>284.14</v>
      </c>
    </row>
    <row r="183" spans="1:2" x14ac:dyDescent="0.35">
      <c r="A183" s="11" t="s">
        <v>187</v>
      </c>
      <c r="B183" s="13">
        <v>35.590000000000003</v>
      </c>
    </row>
    <row r="184" spans="1:2" x14ac:dyDescent="0.35">
      <c r="A184" s="11" t="s">
        <v>185</v>
      </c>
      <c r="B184" s="13">
        <v>69.03</v>
      </c>
    </row>
    <row r="185" spans="1:2" x14ac:dyDescent="0.35">
      <c r="A185" s="11" t="s">
        <v>186</v>
      </c>
      <c r="B185" s="13">
        <v>65.510000000000005</v>
      </c>
    </row>
    <row r="186" spans="1:2" x14ac:dyDescent="0.35">
      <c r="A186" s="11" t="s">
        <v>181</v>
      </c>
      <c r="B186" s="13">
        <v>62.58</v>
      </c>
    </row>
    <row r="187" spans="1:2" x14ac:dyDescent="0.35">
      <c r="A187" s="11" t="s">
        <v>168</v>
      </c>
      <c r="B187" s="13">
        <v>26.39</v>
      </c>
    </row>
    <row r="188" spans="1:2" x14ac:dyDescent="0.35">
      <c r="A188" s="11" t="s">
        <v>166</v>
      </c>
      <c r="B188" s="13">
        <v>124.21</v>
      </c>
    </row>
    <row r="189" spans="1:2" x14ac:dyDescent="0.35">
      <c r="A189" s="11" t="s">
        <v>188</v>
      </c>
      <c r="B189" s="13">
        <v>320.18</v>
      </c>
    </row>
    <row r="190" spans="1:2" x14ac:dyDescent="0.35">
      <c r="A190" s="11" t="s">
        <v>176</v>
      </c>
      <c r="B190" s="13">
        <v>101.79</v>
      </c>
    </row>
    <row r="191" spans="1:2" x14ac:dyDescent="0.35">
      <c r="A191" s="11" t="s">
        <v>182</v>
      </c>
      <c r="B191" s="13">
        <v>28.87</v>
      </c>
    </row>
    <row r="192" spans="1:2" x14ac:dyDescent="0.35">
      <c r="A192" s="11" t="s">
        <v>197</v>
      </c>
      <c r="B192" s="13">
        <v>82.36</v>
      </c>
    </row>
    <row r="193" spans="1:2" x14ac:dyDescent="0.35">
      <c r="A193" s="11" t="s">
        <v>169</v>
      </c>
      <c r="B193" s="13">
        <v>106.97</v>
      </c>
    </row>
    <row r="194" spans="1:2" x14ac:dyDescent="0.35">
      <c r="A194" s="11" t="s">
        <v>170</v>
      </c>
      <c r="B194" s="13">
        <v>377.18</v>
      </c>
    </row>
    <row r="195" spans="1:2" x14ac:dyDescent="0.35">
      <c r="A195" s="12" t="s">
        <v>534</v>
      </c>
      <c r="B195" s="13">
        <v>2843.42</v>
      </c>
    </row>
    <row r="196" spans="1:2" x14ac:dyDescent="0.35">
      <c r="A196" s="11" t="s">
        <v>226</v>
      </c>
      <c r="B196" s="13">
        <v>49.8</v>
      </c>
    </row>
    <row r="197" spans="1:2" x14ac:dyDescent="0.35">
      <c r="A197" s="11" t="s">
        <v>229</v>
      </c>
      <c r="B197" s="13">
        <v>142.76</v>
      </c>
    </row>
    <row r="198" spans="1:2" x14ac:dyDescent="0.35">
      <c r="A198" s="11" t="s">
        <v>206</v>
      </c>
      <c r="B198" s="13">
        <v>151.29</v>
      </c>
    </row>
    <row r="199" spans="1:2" x14ac:dyDescent="0.35">
      <c r="A199" s="11" t="s">
        <v>210</v>
      </c>
      <c r="B199" s="13">
        <v>76.69</v>
      </c>
    </row>
    <row r="200" spans="1:2" x14ac:dyDescent="0.35">
      <c r="A200" s="11" t="s">
        <v>213</v>
      </c>
      <c r="B200" s="13">
        <v>54.08</v>
      </c>
    </row>
    <row r="201" spans="1:2" x14ac:dyDescent="0.35">
      <c r="A201" s="11" t="s">
        <v>209</v>
      </c>
      <c r="B201" s="13">
        <v>65.11</v>
      </c>
    </row>
    <row r="202" spans="1:2" x14ac:dyDescent="0.35">
      <c r="A202" s="11" t="s">
        <v>222</v>
      </c>
      <c r="B202" s="13">
        <v>82.69</v>
      </c>
    </row>
    <row r="203" spans="1:2" x14ac:dyDescent="0.35">
      <c r="A203" s="11" t="s">
        <v>224</v>
      </c>
      <c r="B203" s="13">
        <v>102.86</v>
      </c>
    </row>
    <row r="204" spans="1:2" x14ac:dyDescent="0.35">
      <c r="A204" s="11" t="s">
        <v>212</v>
      </c>
      <c r="B204" s="13">
        <v>76.64</v>
      </c>
    </row>
    <row r="205" spans="1:2" x14ac:dyDescent="0.35">
      <c r="A205" s="11" t="s">
        <v>221</v>
      </c>
      <c r="B205" s="13">
        <v>131.88999999999999</v>
      </c>
    </row>
    <row r="206" spans="1:2" x14ac:dyDescent="0.35">
      <c r="A206" s="11" t="s">
        <v>219</v>
      </c>
      <c r="B206" s="13">
        <v>25.8</v>
      </c>
    </row>
    <row r="207" spans="1:2" x14ac:dyDescent="0.35">
      <c r="A207" s="11" t="s">
        <v>227</v>
      </c>
      <c r="B207" s="13">
        <v>29.97</v>
      </c>
    </row>
    <row r="208" spans="1:2" x14ac:dyDescent="0.35">
      <c r="A208" s="11" t="s">
        <v>207</v>
      </c>
      <c r="B208" s="13">
        <v>87.02</v>
      </c>
    </row>
    <row r="209" spans="1:2" x14ac:dyDescent="0.35">
      <c r="A209" s="11" t="s">
        <v>204</v>
      </c>
      <c r="B209" s="13">
        <v>44.08</v>
      </c>
    </row>
    <row r="210" spans="1:2" x14ac:dyDescent="0.35">
      <c r="A210" s="11" t="s">
        <v>220</v>
      </c>
      <c r="B210" s="13">
        <v>52.83</v>
      </c>
    </row>
    <row r="211" spans="1:2" x14ac:dyDescent="0.35">
      <c r="A211" s="11" t="s">
        <v>205</v>
      </c>
      <c r="B211" s="13">
        <v>82.34</v>
      </c>
    </row>
    <row r="212" spans="1:2" x14ac:dyDescent="0.35">
      <c r="A212" s="11" t="s">
        <v>218</v>
      </c>
      <c r="B212" s="13">
        <v>248.73</v>
      </c>
    </row>
    <row r="213" spans="1:2" x14ac:dyDescent="0.35">
      <c r="A213" s="11" t="s">
        <v>203</v>
      </c>
      <c r="B213" s="13">
        <v>53.87</v>
      </c>
    </row>
    <row r="214" spans="1:2" x14ac:dyDescent="0.35">
      <c r="A214" s="11" t="s">
        <v>201</v>
      </c>
      <c r="B214" s="13">
        <v>85.88</v>
      </c>
    </row>
    <row r="215" spans="1:2" x14ac:dyDescent="0.35">
      <c r="A215" s="11" t="s">
        <v>200</v>
      </c>
      <c r="B215" s="13">
        <v>99.13</v>
      </c>
    </row>
    <row r="216" spans="1:2" x14ac:dyDescent="0.35">
      <c r="A216" s="11" t="s">
        <v>214</v>
      </c>
      <c r="B216" s="13">
        <v>130</v>
      </c>
    </row>
    <row r="217" spans="1:2" x14ac:dyDescent="0.35">
      <c r="A217" s="11" t="s">
        <v>208</v>
      </c>
      <c r="B217" s="13">
        <v>54.96</v>
      </c>
    </row>
    <row r="218" spans="1:2" x14ac:dyDescent="0.35">
      <c r="A218" s="11" t="s">
        <v>228</v>
      </c>
      <c r="B218" s="13">
        <v>82.53</v>
      </c>
    </row>
    <row r="219" spans="1:2" x14ac:dyDescent="0.35">
      <c r="A219" s="11" t="s">
        <v>211</v>
      </c>
      <c r="B219" s="13">
        <v>48.38</v>
      </c>
    </row>
    <row r="220" spans="1:2" x14ac:dyDescent="0.35">
      <c r="A220" s="11" t="s">
        <v>215</v>
      </c>
      <c r="B220" s="13">
        <v>218.29</v>
      </c>
    </row>
    <row r="221" spans="1:2" x14ac:dyDescent="0.35">
      <c r="A221" s="11" t="s">
        <v>202</v>
      </c>
      <c r="B221" s="13">
        <v>183.52</v>
      </c>
    </row>
    <row r="222" spans="1:2" x14ac:dyDescent="0.35">
      <c r="A222" s="11" t="s">
        <v>217</v>
      </c>
      <c r="B222" s="13">
        <v>100.02</v>
      </c>
    </row>
    <row r="223" spans="1:2" x14ac:dyDescent="0.35">
      <c r="A223" s="11" t="s">
        <v>223</v>
      </c>
      <c r="B223" s="13">
        <v>70.03</v>
      </c>
    </row>
    <row r="224" spans="1:2" x14ac:dyDescent="0.35">
      <c r="A224" s="11" t="s">
        <v>216</v>
      </c>
      <c r="B224" s="13">
        <v>38.1</v>
      </c>
    </row>
    <row r="225" spans="1:2" x14ac:dyDescent="0.35">
      <c r="A225" s="11" t="s">
        <v>225</v>
      </c>
      <c r="B225" s="13">
        <v>174.13</v>
      </c>
    </row>
    <row r="226" spans="1:2" x14ac:dyDescent="0.35">
      <c r="A226" s="12" t="s">
        <v>523</v>
      </c>
      <c r="B226" s="13">
        <v>4649.79</v>
      </c>
    </row>
    <row r="227" spans="1:2" x14ac:dyDescent="0.35">
      <c r="A227" s="11" t="s">
        <v>233</v>
      </c>
      <c r="B227" s="13">
        <v>245.67</v>
      </c>
    </row>
    <row r="228" spans="1:2" x14ac:dyDescent="0.35">
      <c r="A228" s="11" t="s">
        <v>234</v>
      </c>
      <c r="B228" s="13">
        <v>265.69</v>
      </c>
    </row>
    <row r="229" spans="1:2" x14ac:dyDescent="0.35">
      <c r="A229" s="11" t="s">
        <v>257</v>
      </c>
      <c r="B229" s="13">
        <v>159.22999999999999</v>
      </c>
    </row>
    <row r="230" spans="1:2" x14ac:dyDescent="0.35">
      <c r="A230" s="11" t="s">
        <v>242</v>
      </c>
      <c r="B230" s="13">
        <v>49.73</v>
      </c>
    </row>
    <row r="231" spans="1:2" x14ac:dyDescent="0.35">
      <c r="A231" s="11" t="s">
        <v>246</v>
      </c>
      <c r="B231" s="13">
        <v>233.94</v>
      </c>
    </row>
    <row r="232" spans="1:2" x14ac:dyDescent="0.35">
      <c r="A232" s="11" t="s">
        <v>252</v>
      </c>
      <c r="B232" s="13">
        <v>97.15</v>
      </c>
    </row>
    <row r="233" spans="1:2" x14ac:dyDescent="0.35">
      <c r="A233" s="11" t="s">
        <v>253</v>
      </c>
      <c r="B233" s="13">
        <v>352.49</v>
      </c>
    </row>
    <row r="234" spans="1:2" x14ac:dyDescent="0.35">
      <c r="A234" s="11" t="s">
        <v>243</v>
      </c>
      <c r="B234" s="13">
        <v>65.06</v>
      </c>
    </row>
    <row r="235" spans="1:2" x14ac:dyDescent="0.35">
      <c r="A235" s="11" t="s">
        <v>248</v>
      </c>
      <c r="B235" s="13">
        <v>313.11</v>
      </c>
    </row>
    <row r="236" spans="1:2" x14ac:dyDescent="0.35">
      <c r="A236" s="11" t="s">
        <v>259</v>
      </c>
      <c r="B236" s="13">
        <v>99.42</v>
      </c>
    </row>
    <row r="237" spans="1:2" x14ac:dyDescent="0.35">
      <c r="A237" s="11" t="s">
        <v>260</v>
      </c>
      <c r="B237" s="13">
        <v>79.319999999999993</v>
      </c>
    </row>
    <row r="238" spans="1:2" x14ac:dyDescent="0.35">
      <c r="A238" s="11" t="s">
        <v>236</v>
      </c>
      <c r="B238" s="13">
        <v>206.26</v>
      </c>
    </row>
    <row r="239" spans="1:2" x14ac:dyDescent="0.35">
      <c r="A239" s="11" t="s">
        <v>232</v>
      </c>
      <c r="B239" s="13">
        <v>206.39</v>
      </c>
    </row>
    <row r="240" spans="1:2" x14ac:dyDescent="0.35">
      <c r="A240" s="11" t="s">
        <v>231</v>
      </c>
      <c r="B240" s="13">
        <v>55.39</v>
      </c>
    </row>
    <row r="241" spans="1:2" x14ac:dyDescent="0.35">
      <c r="A241" s="11" t="s">
        <v>237</v>
      </c>
      <c r="B241" s="13">
        <v>306.23</v>
      </c>
    </row>
    <row r="242" spans="1:2" x14ac:dyDescent="0.35">
      <c r="A242" s="11" t="s">
        <v>254</v>
      </c>
      <c r="B242" s="13">
        <v>88.75</v>
      </c>
    </row>
    <row r="243" spans="1:2" x14ac:dyDescent="0.35">
      <c r="A243" s="11" t="s">
        <v>230</v>
      </c>
      <c r="B243" s="13">
        <v>72.58</v>
      </c>
    </row>
    <row r="244" spans="1:2" x14ac:dyDescent="0.35">
      <c r="A244" s="11" t="s">
        <v>235</v>
      </c>
      <c r="B244" s="13">
        <v>124.46</v>
      </c>
    </row>
    <row r="245" spans="1:2" x14ac:dyDescent="0.35">
      <c r="A245" s="11" t="s">
        <v>256</v>
      </c>
      <c r="B245" s="13">
        <v>186.22</v>
      </c>
    </row>
    <row r="246" spans="1:2" x14ac:dyDescent="0.35">
      <c r="A246" s="11" t="s">
        <v>240</v>
      </c>
      <c r="B246" s="13">
        <v>261.44</v>
      </c>
    </row>
    <row r="247" spans="1:2" x14ac:dyDescent="0.35">
      <c r="A247" s="11" t="s">
        <v>238</v>
      </c>
      <c r="B247" s="13">
        <v>48.12</v>
      </c>
    </row>
    <row r="248" spans="1:2" x14ac:dyDescent="0.35">
      <c r="A248" s="11" t="s">
        <v>241</v>
      </c>
      <c r="B248" s="13">
        <v>59.9</v>
      </c>
    </row>
    <row r="249" spans="1:2" x14ac:dyDescent="0.35">
      <c r="A249" s="11" t="s">
        <v>258</v>
      </c>
      <c r="B249" s="13">
        <v>82.43</v>
      </c>
    </row>
    <row r="250" spans="1:2" x14ac:dyDescent="0.35">
      <c r="A250" s="11" t="s">
        <v>247</v>
      </c>
      <c r="B250" s="13">
        <v>370.26</v>
      </c>
    </row>
    <row r="251" spans="1:2" x14ac:dyDescent="0.35">
      <c r="A251" s="11" t="s">
        <v>255</v>
      </c>
      <c r="B251" s="13">
        <v>107.95</v>
      </c>
    </row>
    <row r="252" spans="1:2" x14ac:dyDescent="0.35">
      <c r="A252" s="11" t="s">
        <v>245</v>
      </c>
      <c r="B252" s="13">
        <v>49.84</v>
      </c>
    </row>
    <row r="253" spans="1:2" x14ac:dyDescent="0.35">
      <c r="A253" s="11" t="s">
        <v>239</v>
      </c>
      <c r="B253" s="13">
        <v>113.95</v>
      </c>
    </row>
    <row r="254" spans="1:2" x14ac:dyDescent="0.35">
      <c r="A254" s="11" t="s">
        <v>244</v>
      </c>
      <c r="B254" s="13">
        <v>97.71</v>
      </c>
    </row>
    <row r="255" spans="1:2" x14ac:dyDescent="0.35">
      <c r="A255" s="11" t="s">
        <v>249</v>
      </c>
      <c r="B255" s="13">
        <v>141.77000000000001</v>
      </c>
    </row>
    <row r="256" spans="1:2" x14ac:dyDescent="0.35">
      <c r="A256" s="11" t="s">
        <v>250</v>
      </c>
      <c r="B256" s="13">
        <v>27.99</v>
      </c>
    </row>
    <row r="257" spans="1:2" x14ac:dyDescent="0.35">
      <c r="A257" s="11" t="s">
        <v>251</v>
      </c>
      <c r="B257" s="13">
        <v>81.34</v>
      </c>
    </row>
    <row r="258" spans="1:2" x14ac:dyDescent="0.35">
      <c r="A258" s="12" t="s">
        <v>524</v>
      </c>
      <c r="B258" s="13">
        <v>5611.2500000000009</v>
      </c>
    </row>
    <row r="259" spans="1:2" x14ac:dyDescent="0.35">
      <c r="A259" s="11" t="s">
        <v>289</v>
      </c>
      <c r="B259" s="13">
        <v>148.9</v>
      </c>
    </row>
    <row r="260" spans="1:2" x14ac:dyDescent="0.35">
      <c r="A260" s="11" t="s">
        <v>265</v>
      </c>
      <c r="B260" s="13">
        <v>46.2</v>
      </c>
    </row>
    <row r="261" spans="1:2" x14ac:dyDescent="0.35">
      <c r="A261" s="11" t="s">
        <v>277</v>
      </c>
      <c r="B261" s="13">
        <v>164.4</v>
      </c>
    </row>
    <row r="262" spans="1:2" x14ac:dyDescent="0.35">
      <c r="A262" s="11" t="s">
        <v>283</v>
      </c>
      <c r="B262" s="13">
        <v>242.06</v>
      </c>
    </row>
    <row r="263" spans="1:2" x14ac:dyDescent="0.35">
      <c r="A263" s="11" t="s">
        <v>276</v>
      </c>
      <c r="B263" s="13">
        <v>223.32</v>
      </c>
    </row>
    <row r="264" spans="1:2" x14ac:dyDescent="0.35">
      <c r="A264" s="11" t="s">
        <v>290</v>
      </c>
      <c r="B264" s="13">
        <v>105.74</v>
      </c>
    </row>
    <row r="265" spans="1:2" x14ac:dyDescent="0.35">
      <c r="A265" s="11" t="s">
        <v>288</v>
      </c>
      <c r="B265" s="13">
        <v>69.05</v>
      </c>
    </row>
    <row r="266" spans="1:2" x14ac:dyDescent="0.35">
      <c r="A266" s="11" t="s">
        <v>287</v>
      </c>
      <c r="B266" s="13">
        <v>42.07</v>
      </c>
    </row>
    <row r="267" spans="1:2" x14ac:dyDescent="0.35">
      <c r="A267" s="11" t="s">
        <v>262</v>
      </c>
      <c r="B267" s="13">
        <v>51.99</v>
      </c>
    </row>
    <row r="268" spans="1:2" x14ac:dyDescent="0.35">
      <c r="A268" s="11" t="s">
        <v>270</v>
      </c>
      <c r="B268" s="13">
        <v>88.18</v>
      </c>
    </row>
    <row r="269" spans="1:2" x14ac:dyDescent="0.35">
      <c r="A269" s="11" t="s">
        <v>280</v>
      </c>
      <c r="B269" s="13">
        <v>82.75</v>
      </c>
    </row>
    <row r="270" spans="1:2" x14ac:dyDescent="0.35">
      <c r="A270" s="11" t="s">
        <v>278</v>
      </c>
      <c r="B270" s="13">
        <v>123.57</v>
      </c>
    </row>
    <row r="271" spans="1:2" x14ac:dyDescent="0.35">
      <c r="A271" s="11" t="s">
        <v>285</v>
      </c>
      <c r="B271" s="13">
        <v>162.9</v>
      </c>
    </row>
    <row r="272" spans="1:2" x14ac:dyDescent="0.35">
      <c r="A272" s="11" t="s">
        <v>267</v>
      </c>
      <c r="B272" s="13">
        <v>157.13999999999999</v>
      </c>
    </row>
    <row r="273" spans="1:2" x14ac:dyDescent="0.35">
      <c r="A273" s="11" t="s">
        <v>291</v>
      </c>
      <c r="B273" s="13">
        <v>138.32</v>
      </c>
    </row>
    <row r="274" spans="1:2" x14ac:dyDescent="0.35">
      <c r="A274" s="11" t="s">
        <v>281</v>
      </c>
      <c r="B274" s="13">
        <v>307.75</v>
      </c>
    </row>
    <row r="275" spans="1:2" x14ac:dyDescent="0.35">
      <c r="A275" s="11" t="s">
        <v>272</v>
      </c>
      <c r="B275" s="13">
        <v>224.73</v>
      </c>
    </row>
    <row r="276" spans="1:2" x14ac:dyDescent="0.35">
      <c r="A276" s="11" t="s">
        <v>286</v>
      </c>
      <c r="B276" s="13">
        <v>214.31</v>
      </c>
    </row>
    <row r="277" spans="1:2" x14ac:dyDescent="0.35">
      <c r="A277" s="11" t="s">
        <v>284</v>
      </c>
      <c r="B277" s="13">
        <v>215.09</v>
      </c>
    </row>
    <row r="278" spans="1:2" x14ac:dyDescent="0.35">
      <c r="A278" s="11" t="s">
        <v>274</v>
      </c>
      <c r="B278" s="13">
        <v>185.32</v>
      </c>
    </row>
    <row r="279" spans="1:2" x14ac:dyDescent="0.35">
      <c r="A279" s="11" t="s">
        <v>266</v>
      </c>
      <c r="B279" s="13">
        <v>240.02</v>
      </c>
    </row>
    <row r="280" spans="1:2" x14ac:dyDescent="0.35">
      <c r="A280" s="11" t="s">
        <v>263</v>
      </c>
      <c r="B280" s="13">
        <v>267.67</v>
      </c>
    </row>
    <row r="281" spans="1:2" x14ac:dyDescent="0.35">
      <c r="A281" s="11" t="s">
        <v>261</v>
      </c>
      <c r="B281" s="13">
        <v>160.01</v>
      </c>
    </row>
    <row r="282" spans="1:2" x14ac:dyDescent="0.35">
      <c r="A282" s="11" t="s">
        <v>282</v>
      </c>
      <c r="B282" s="13">
        <v>200.73</v>
      </c>
    </row>
    <row r="283" spans="1:2" x14ac:dyDescent="0.35">
      <c r="A283" s="11" t="s">
        <v>271</v>
      </c>
      <c r="B283" s="13">
        <v>95.47</v>
      </c>
    </row>
    <row r="284" spans="1:2" x14ac:dyDescent="0.35">
      <c r="A284" s="11" t="s">
        <v>269</v>
      </c>
      <c r="B284" s="13">
        <v>204.93</v>
      </c>
    </row>
    <row r="285" spans="1:2" x14ac:dyDescent="0.35">
      <c r="A285" s="11" t="s">
        <v>275</v>
      </c>
      <c r="B285" s="13">
        <v>297.31</v>
      </c>
    </row>
    <row r="286" spans="1:2" x14ac:dyDescent="0.35">
      <c r="A286" s="11" t="s">
        <v>279</v>
      </c>
      <c r="B286" s="13">
        <v>236.97</v>
      </c>
    </row>
    <row r="287" spans="1:2" x14ac:dyDescent="0.35">
      <c r="A287" s="11" t="s">
        <v>273</v>
      </c>
      <c r="B287" s="13">
        <v>344.73</v>
      </c>
    </row>
    <row r="288" spans="1:2" x14ac:dyDescent="0.35">
      <c r="A288" s="11" t="s">
        <v>268</v>
      </c>
      <c r="B288" s="13">
        <v>140.4</v>
      </c>
    </row>
    <row r="289" spans="1:2" x14ac:dyDescent="0.35">
      <c r="A289" s="11" t="s">
        <v>264</v>
      </c>
      <c r="B289" s="13">
        <v>429.22</v>
      </c>
    </row>
    <row r="290" spans="1:2" x14ac:dyDescent="0.35">
      <c r="A290" s="12" t="s">
        <v>525</v>
      </c>
      <c r="B290" s="13">
        <v>3824.3899999999994</v>
      </c>
    </row>
    <row r="291" spans="1:2" x14ac:dyDescent="0.35">
      <c r="A291" s="11" t="s">
        <v>299</v>
      </c>
      <c r="B291" s="13">
        <v>277.8</v>
      </c>
    </row>
    <row r="292" spans="1:2" x14ac:dyDescent="0.35">
      <c r="A292" s="11" t="s">
        <v>292</v>
      </c>
      <c r="B292" s="13">
        <v>61.71</v>
      </c>
    </row>
    <row r="293" spans="1:2" x14ac:dyDescent="0.35">
      <c r="A293" s="11" t="s">
        <v>310</v>
      </c>
      <c r="B293" s="13">
        <v>91.88</v>
      </c>
    </row>
    <row r="294" spans="1:2" x14ac:dyDescent="0.35">
      <c r="A294" s="11" t="s">
        <v>302</v>
      </c>
      <c r="B294" s="13">
        <v>120.48</v>
      </c>
    </row>
    <row r="295" spans="1:2" x14ac:dyDescent="0.35">
      <c r="A295" s="11" t="s">
        <v>318</v>
      </c>
      <c r="B295" s="13">
        <v>89.98</v>
      </c>
    </row>
    <row r="296" spans="1:2" x14ac:dyDescent="0.35">
      <c r="A296" s="11" t="s">
        <v>317</v>
      </c>
      <c r="B296" s="13">
        <v>65.92</v>
      </c>
    </row>
    <row r="297" spans="1:2" x14ac:dyDescent="0.35">
      <c r="A297" s="11" t="s">
        <v>309</v>
      </c>
      <c r="B297" s="13">
        <v>82.3</v>
      </c>
    </row>
    <row r="298" spans="1:2" x14ac:dyDescent="0.35">
      <c r="A298" s="11" t="s">
        <v>295</v>
      </c>
      <c r="B298" s="13">
        <v>134.86000000000001</v>
      </c>
    </row>
    <row r="299" spans="1:2" x14ac:dyDescent="0.35">
      <c r="A299" s="11" t="s">
        <v>315</v>
      </c>
      <c r="B299" s="13">
        <v>77.69</v>
      </c>
    </row>
    <row r="300" spans="1:2" x14ac:dyDescent="0.35">
      <c r="A300" s="11" t="s">
        <v>296</v>
      </c>
      <c r="B300" s="13">
        <v>89.75</v>
      </c>
    </row>
    <row r="301" spans="1:2" x14ac:dyDescent="0.35">
      <c r="A301" s="11" t="s">
        <v>321</v>
      </c>
      <c r="B301" s="13">
        <v>134.21</v>
      </c>
    </row>
    <row r="302" spans="1:2" x14ac:dyDescent="0.35">
      <c r="A302" s="11" t="s">
        <v>293</v>
      </c>
      <c r="B302" s="13">
        <v>120.11</v>
      </c>
    </row>
    <row r="303" spans="1:2" x14ac:dyDescent="0.35">
      <c r="A303" s="11" t="s">
        <v>307</v>
      </c>
      <c r="B303" s="13">
        <v>59.99</v>
      </c>
    </row>
    <row r="304" spans="1:2" x14ac:dyDescent="0.35">
      <c r="A304" s="11" t="s">
        <v>294</v>
      </c>
      <c r="B304" s="13">
        <v>72.8</v>
      </c>
    </row>
    <row r="305" spans="1:2" x14ac:dyDescent="0.35">
      <c r="A305" s="11" t="s">
        <v>300</v>
      </c>
      <c r="B305" s="13">
        <v>130.49</v>
      </c>
    </row>
    <row r="306" spans="1:2" x14ac:dyDescent="0.35">
      <c r="A306" s="11" t="s">
        <v>301</v>
      </c>
      <c r="B306" s="13">
        <v>94.39</v>
      </c>
    </row>
    <row r="307" spans="1:2" x14ac:dyDescent="0.35">
      <c r="A307" s="11" t="s">
        <v>308</v>
      </c>
      <c r="B307" s="13">
        <v>120.78</v>
      </c>
    </row>
    <row r="308" spans="1:2" x14ac:dyDescent="0.35">
      <c r="A308" s="11" t="s">
        <v>304</v>
      </c>
      <c r="B308" s="13">
        <v>389.79</v>
      </c>
    </row>
    <row r="309" spans="1:2" x14ac:dyDescent="0.35">
      <c r="A309" s="11" t="s">
        <v>314</v>
      </c>
      <c r="B309" s="13">
        <v>34.31</v>
      </c>
    </row>
    <row r="310" spans="1:2" x14ac:dyDescent="0.35">
      <c r="A310" s="11" t="s">
        <v>303</v>
      </c>
      <c r="B310" s="13">
        <v>304.95</v>
      </c>
    </row>
    <row r="311" spans="1:2" x14ac:dyDescent="0.35">
      <c r="A311" s="11" t="s">
        <v>311</v>
      </c>
      <c r="B311" s="13">
        <v>87.1</v>
      </c>
    </row>
    <row r="312" spans="1:2" x14ac:dyDescent="0.35">
      <c r="A312" s="11" t="s">
        <v>320</v>
      </c>
      <c r="B312" s="13">
        <v>199.83</v>
      </c>
    </row>
    <row r="313" spans="1:2" x14ac:dyDescent="0.35">
      <c r="A313" s="11" t="s">
        <v>305</v>
      </c>
      <c r="B313" s="13">
        <v>161.08000000000001</v>
      </c>
    </row>
    <row r="314" spans="1:2" x14ac:dyDescent="0.35">
      <c r="A314" s="11" t="s">
        <v>319</v>
      </c>
      <c r="B314" s="13">
        <v>102.07</v>
      </c>
    </row>
    <row r="315" spans="1:2" x14ac:dyDescent="0.35">
      <c r="A315" s="11" t="s">
        <v>297</v>
      </c>
      <c r="B315" s="13">
        <v>220.04</v>
      </c>
    </row>
    <row r="316" spans="1:2" x14ac:dyDescent="0.35">
      <c r="A316" s="11" t="s">
        <v>316</v>
      </c>
      <c r="B316" s="13">
        <v>85.31</v>
      </c>
    </row>
    <row r="317" spans="1:2" x14ac:dyDescent="0.35">
      <c r="A317" s="11" t="s">
        <v>298</v>
      </c>
      <c r="B317" s="13">
        <v>168.39</v>
      </c>
    </row>
    <row r="318" spans="1:2" x14ac:dyDescent="0.35">
      <c r="A318" s="11" t="s">
        <v>312</v>
      </c>
      <c r="B318" s="13">
        <v>70.099999999999994</v>
      </c>
    </row>
    <row r="319" spans="1:2" x14ac:dyDescent="0.35">
      <c r="A319" s="11" t="s">
        <v>313</v>
      </c>
      <c r="B319" s="13">
        <v>106.67</v>
      </c>
    </row>
    <row r="320" spans="1:2" x14ac:dyDescent="0.35">
      <c r="A320" s="11" t="s">
        <v>306</v>
      </c>
      <c r="B320" s="13">
        <v>69.61</v>
      </c>
    </row>
    <row r="321" spans="1:2" x14ac:dyDescent="0.35">
      <c r="A321" s="12" t="s">
        <v>526</v>
      </c>
      <c r="B321" s="13">
        <v>5531.76</v>
      </c>
    </row>
    <row r="322" spans="1:2" x14ac:dyDescent="0.35">
      <c r="A322" s="11" t="s">
        <v>339</v>
      </c>
      <c r="B322" s="13">
        <v>120.56</v>
      </c>
    </row>
    <row r="323" spans="1:2" x14ac:dyDescent="0.35">
      <c r="A323" s="11" t="s">
        <v>340</v>
      </c>
      <c r="B323" s="13">
        <v>52.68</v>
      </c>
    </row>
    <row r="324" spans="1:2" x14ac:dyDescent="0.35">
      <c r="A324" s="11" t="s">
        <v>335</v>
      </c>
      <c r="B324" s="13">
        <v>135.86000000000001</v>
      </c>
    </row>
    <row r="325" spans="1:2" x14ac:dyDescent="0.35">
      <c r="A325" s="11" t="s">
        <v>350</v>
      </c>
      <c r="B325" s="13">
        <v>123.19</v>
      </c>
    </row>
    <row r="326" spans="1:2" x14ac:dyDescent="0.35">
      <c r="A326" s="11" t="s">
        <v>324</v>
      </c>
      <c r="B326" s="13">
        <v>85.63</v>
      </c>
    </row>
    <row r="327" spans="1:2" x14ac:dyDescent="0.35">
      <c r="A327" s="11" t="s">
        <v>334</v>
      </c>
      <c r="B327" s="13">
        <v>263.45</v>
      </c>
    </row>
    <row r="328" spans="1:2" x14ac:dyDescent="0.35">
      <c r="A328" s="11" t="s">
        <v>347</v>
      </c>
      <c r="B328" s="13">
        <v>153.38999999999999</v>
      </c>
    </row>
    <row r="329" spans="1:2" x14ac:dyDescent="0.35">
      <c r="A329" s="11" t="s">
        <v>331</v>
      </c>
      <c r="B329" s="13">
        <v>320.39999999999998</v>
      </c>
    </row>
    <row r="330" spans="1:2" x14ac:dyDescent="0.35">
      <c r="A330" s="11" t="s">
        <v>323</v>
      </c>
      <c r="B330" s="13">
        <v>102.72</v>
      </c>
    </row>
    <row r="331" spans="1:2" x14ac:dyDescent="0.35">
      <c r="A331" s="11" t="s">
        <v>343</v>
      </c>
      <c r="B331" s="13">
        <v>143.59</v>
      </c>
    </row>
    <row r="332" spans="1:2" x14ac:dyDescent="0.35">
      <c r="A332" s="11" t="s">
        <v>330</v>
      </c>
      <c r="B332" s="13">
        <v>79.16</v>
      </c>
    </row>
    <row r="333" spans="1:2" x14ac:dyDescent="0.35">
      <c r="A333" s="11" t="s">
        <v>329</v>
      </c>
      <c r="B333" s="13">
        <v>260.62</v>
      </c>
    </row>
    <row r="334" spans="1:2" x14ac:dyDescent="0.35">
      <c r="A334" s="11" t="s">
        <v>345</v>
      </c>
      <c r="B334" s="13">
        <v>190.74</v>
      </c>
    </row>
    <row r="335" spans="1:2" x14ac:dyDescent="0.35">
      <c r="A335" s="11" t="s">
        <v>348</v>
      </c>
      <c r="B335" s="13">
        <v>65.400000000000006</v>
      </c>
    </row>
    <row r="336" spans="1:2" x14ac:dyDescent="0.35">
      <c r="A336" s="11" t="s">
        <v>336</v>
      </c>
      <c r="B336" s="13">
        <v>98.74</v>
      </c>
    </row>
    <row r="337" spans="1:2" x14ac:dyDescent="0.35">
      <c r="A337" s="11" t="s">
        <v>352</v>
      </c>
      <c r="B337" s="13">
        <v>349.46</v>
      </c>
    </row>
    <row r="338" spans="1:2" x14ac:dyDescent="0.35">
      <c r="A338" s="11" t="s">
        <v>332</v>
      </c>
      <c r="B338" s="13">
        <v>79.010000000000005</v>
      </c>
    </row>
    <row r="339" spans="1:2" x14ac:dyDescent="0.35">
      <c r="A339" s="11" t="s">
        <v>346</v>
      </c>
      <c r="B339" s="13">
        <v>111.44</v>
      </c>
    </row>
    <row r="340" spans="1:2" x14ac:dyDescent="0.35">
      <c r="A340" s="11" t="s">
        <v>349</v>
      </c>
      <c r="B340" s="13">
        <v>448.2</v>
      </c>
    </row>
    <row r="341" spans="1:2" x14ac:dyDescent="0.35">
      <c r="A341" s="11" t="s">
        <v>337</v>
      </c>
      <c r="B341" s="13">
        <v>101.05</v>
      </c>
    </row>
    <row r="342" spans="1:2" x14ac:dyDescent="0.35">
      <c r="A342" s="11" t="s">
        <v>322</v>
      </c>
      <c r="B342" s="13">
        <v>188.41</v>
      </c>
    </row>
    <row r="343" spans="1:2" x14ac:dyDescent="0.35">
      <c r="A343" s="11" t="s">
        <v>338</v>
      </c>
      <c r="B343" s="13">
        <v>361.6</v>
      </c>
    </row>
    <row r="344" spans="1:2" x14ac:dyDescent="0.35">
      <c r="A344" s="11" t="s">
        <v>327</v>
      </c>
      <c r="B344" s="13">
        <v>463.4</v>
      </c>
    </row>
    <row r="345" spans="1:2" x14ac:dyDescent="0.35">
      <c r="A345" s="11" t="s">
        <v>328</v>
      </c>
      <c r="B345" s="13">
        <v>166.54</v>
      </c>
    </row>
    <row r="346" spans="1:2" x14ac:dyDescent="0.35">
      <c r="A346" s="11" t="s">
        <v>333</v>
      </c>
      <c r="B346" s="13">
        <v>126.22</v>
      </c>
    </row>
    <row r="347" spans="1:2" x14ac:dyDescent="0.35">
      <c r="A347" s="11" t="s">
        <v>341</v>
      </c>
      <c r="B347" s="13">
        <v>99.51</v>
      </c>
    </row>
    <row r="348" spans="1:2" x14ac:dyDescent="0.35">
      <c r="A348" s="11" t="s">
        <v>325</v>
      </c>
      <c r="B348" s="13">
        <v>206.87</v>
      </c>
    </row>
    <row r="349" spans="1:2" x14ac:dyDescent="0.35">
      <c r="A349" s="11" t="s">
        <v>326</v>
      </c>
      <c r="B349" s="13">
        <v>141.22</v>
      </c>
    </row>
    <row r="350" spans="1:2" x14ac:dyDescent="0.35">
      <c r="A350" s="11" t="s">
        <v>351</v>
      </c>
      <c r="B350" s="13">
        <v>210.28</v>
      </c>
    </row>
    <row r="351" spans="1:2" x14ac:dyDescent="0.35">
      <c r="A351" s="11" t="s">
        <v>344</v>
      </c>
      <c r="B351" s="13">
        <v>197.13</v>
      </c>
    </row>
    <row r="352" spans="1:2" x14ac:dyDescent="0.35">
      <c r="A352" s="11" t="s">
        <v>342</v>
      </c>
      <c r="B352" s="13">
        <v>85.29</v>
      </c>
    </row>
    <row r="353" spans="1:2" x14ac:dyDescent="0.35">
      <c r="A353" s="12" t="s">
        <v>527</v>
      </c>
      <c r="B353" s="13">
        <v>5132.2000000000016</v>
      </c>
    </row>
    <row r="354" spans="1:2" x14ac:dyDescent="0.35">
      <c r="A354" s="11" t="s">
        <v>382</v>
      </c>
      <c r="B354" s="13">
        <v>286.17</v>
      </c>
    </row>
    <row r="355" spans="1:2" x14ac:dyDescent="0.35">
      <c r="A355" s="11" t="s">
        <v>360</v>
      </c>
      <c r="B355" s="13">
        <v>177.96</v>
      </c>
    </row>
    <row r="356" spans="1:2" x14ac:dyDescent="0.35">
      <c r="A356" s="11" t="s">
        <v>365</v>
      </c>
      <c r="B356" s="13">
        <v>101.73</v>
      </c>
    </row>
    <row r="357" spans="1:2" x14ac:dyDescent="0.35">
      <c r="A357" s="11" t="s">
        <v>362</v>
      </c>
      <c r="B357" s="13">
        <v>119.66</v>
      </c>
    </row>
    <row r="358" spans="1:2" x14ac:dyDescent="0.35">
      <c r="A358" s="11" t="s">
        <v>380</v>
      </c>
      <c r="B358" s="13">
        <v>85.93</v>
      </c>
    </row>
    <row r="359" spans="1:2" x14ac:dyDescent="0.35">
      <c r="A359" s="11" t="s">
        <v>364</v>
      </c>
      <c r="B359" s="13">
        <v>192.39</v>
      </c>
    </row>
    <row r="360" spans="1:2" x14ac:dyDescent="0.35">
      <c r="A360" s="11" t="s">
        <v>374</v>
      </c>
      <c r="B360" s="13">
        <v>156.30000000000001</v>
      </c>
    </row>
    <row r="361" spans="1:2" x14ac:dyDescent="0.35">
      <c r="A361" s="11" t="s">
        <v>354</v>
      </c>
      <c r="B361" s="13">
        <v>103.03</v>
      </c>
    </row>
    <row r="362" spans="1:2" x14ac:dyDescent="0.35">
      <c r="A362" s="11" t="s">
        <v>378</v>
      </c>
      <c r="B362" s="13">
        <v>115.29</v>
      </c>
    </row>
    <row r="363" spans="1:2" x14ac:dyDescent="0.35">
      <c r="A363" s="11" t="s">
        <v>361</v>
      </c>
      <c r="B363" s="13">
        <v>119.46</v>
      </c>
    </row>
    <row r="364" spans="1:2" x14ac:dyDescent="0.35">
      <c r="A364" s="11" t="s">
        <v>353</v>
      </c>
      <c r="B364" s="13">
        <v>290.63</v>
      </c>
    </row>
    <row r="365" spans="1:2" x14ac:dyDescent="0.35">
      <c r="A365" s="11" t="s">
        <v>358</v>
      </c>
      <c r="B365" s="13">
        <v>146.58000000000001</v>
      </c>
    </row>
    <row r="366" spans="1:2" x14ac:dyDescent="0.35">
      <c r="A366" s="11" t="s">
        <v>373</v>
      </c>
      <c r="B366" s="13">
        <v>126.16</v>
      </c>
    </row>
    <row r="367" spans="1:2" x14ac:dyDescent="0.35">
      <c r="A367" s="11" t="s">
        <v>368</v>
      </c>
      <c r="B367" s="13">
        <v>161</v>
      </c>
    </row>
    <row r="368" spans="1:2" x14ac:dyDescent="0.35">
      <c r="A368" s="11" t="s">
        <v>366</v>
      </c>
      <c r="B368" s="13">
        <v>74.94</v>
      </c>
    </row>
    <row r="369" spans="1:2" x14ac:dyDescent="0.35">
      <c r="A369" s="11" t="s">
        <v>379</v>
      </c>
      <c r="B369" s="13">
        <v>212.94</v>
      </c>
    </row>
    <row r="370" spans="1:2" x14ac:dyDescent="0.35">
      <c r="A370" s="11" t="s">
        <v>359</v>
      </c>
      <c r="B370" s="13">
        <v>309.5</v>
      </c>
    </row>
    <row r="371" spans="1:2" x14ac:dyDescent="0.35">
      <c r="A371" s="11" t="s">
        <v>371</v>
      </c>
      <c r="B371" s="13">
        <v>226.25</v>
      </c>
    </row>
    <row r="372" spans="1:2" x14ac:dyDescent="0.35">
      <c r="A372" s="11" t="s">
        <v>377</v>
      </c>
      <c r="B372" s="13">
        <v>296.26</v>
      </c>
    </row>
    <row r="373" spans="1:2" x14ac:dyDescent="0.35">
      <c r="A373" s="11" t="s">
        <v>367</v>
      </c>
      <c r="B373" s="13">
        <v>291.3</v>
      </c>
    </row>
    <row r="374" spans="1:2" x14ac:dyDescent="0.35">
      <c r="A374" s="11" t="s">
        <v>363</v>
      </c>
      <c r="B374" s="13">
        <v>168.87</v>
      </c>
    </row>
    <row r="375" spans="1:2" x14ac:dyDescent="0.35">
      <c r="A375" s="11" t="s">
        <v>372</v>
      </c>
      <c r="B375" s="13">
        <v>135.19</v>
      </c>
    </row>
    <row r="376" spans="1:2" x14ac:dyDescent="0.35">
      <c r="A376" s="11" t="s">
        <v>356</v>
      </c>
      <c r="B376" s="13">
        <v>399.36</v>
      </c>
    </row>
    <row r="377" spans="1:2" x14ac:dyDescent="0.35">
      <c r="A377" s="11" t="s">
        <v>381</v>
      </c>
      <c r="B377" s="13">
        <v>80.02</v>
      </c>
    </row>
    <row r="378" spans="1:2" x14ac:dyDescent="0.35">
      <c r="A378" s="11" t="s">
        <v>357</v>
      </c>
      <c r="B378" s="13">
        <v>68.180000000000007</v>
      </c>
    </row>
    <row r="379" spans="1:2" x14ac:dyDescent="0.35">
      <c r="A379" s="11" t="s">
        <v>355</v>
      </c>
      <c r="B379" s="13">
        <v>112.54</v>
      </c>
    </row>
    <row r="380" spans="1:2" x14ac:dyDescent="0.35">
      <c r="A380" s="11" t="s">
        <v>369</v>
      </c>
      <c r="B380" s="13">
        <v>116.01</v>
      </c>
    </row>
    <row r="381" spans="1:2" x14ac:dyDescent="0.35">
      <c r="A381" s="11" t="s">
        <v>370</v>
      </c>
      <c r="B381" s="13">
        <v>74.39</v>
      </c>
    </row>
    <row r="382" spans="1:2" x14ac:dyDescent="0.35">
      <c r="A382" s="11" t="s">
        <v>375</v>
      </c>
      <c r="B382" s="13">
        <v>73.42</v>
      </c>
    </row>
    <row r="383" spans="1:2" x14ac:dyDescent="0.35">
      <c r="A383" s="11" t="s">
        <v>376</v>
      </c>
      <c r="B383" s="13">
        <v>310.74</v>
      </c>
    </row>
    <row r="384" spans="1:2" x14ac:dyDescent="0.35">
      <c r="A384" s="12" t="s">
        <v>528</v>
      </c>
      <c r="B384" s="13">
        <v>6132.84</v>
      </c>
    </row>
    <row r="385" spans="1:2" x14ac:dyDescent="0.35">
      <c r="A385" s="11" t="s">
        <v>389</v>
      </c>
      <c r="B385" s="13">
        <v>105.35</v>
      </c>
    </row>
    <row r="386" spans="1:2" x14ac:dyDescent="0.35">
      <c r="A386" s="11" t="s">
        <v>391</v>
      </c>
      <c r="B386" s="13">
        <v>441.16</v>
      </c>
    </row>
    <row r="387" spans="1:2" x14ac:dyDescent="0.35">
      <c r="A387" s="11" t="s">
        <v>387</v>
      </c>
      <c r="B387" s="13">
        <v>169.23</v>
      </c>
    </row>
    <row r="388" spans="1:2" x14ac:dyDescent="0.35">
      <c r="A388" s="11" t="s">
        <v>397</v>
      </c>
      <c r="B388" s="13">
        <v>223.08</v>
      </c>
    </row>
    <row r="389" spans="1:2" x14ac:dyDescent="0.35">
      <c r="A389" s="11" t="s">
        <v>408</v>
      </c>
      <c r="B389" s="13">
        <v>125</v>
      </c>
    </row>
    <row r="390" spans="1:2" x14ac:dyDescent="0.35">
      <c r="A390" s="11" t="s">
        <v>393</v>
      </c>
      <c r="B390" s="13">
        <v>83.15</v>
      </c>
    </row>
    <row r="391" spans="1:2" x14ac:dyDescent="0.35">
      <c r="A391" s="11" t="s">
        <v>395</v>
      </c>
      <c r="B391" s="13">
        <v>82.51</v>
      </c>
    </row>
    <row r="392" spans="1:2" x14ac:dyDescent="0.35">
      <c r="A392" s="11" t="s">
        <v>403</v>
      </c>
      <c r="B392" s="13">
        <v>363.52</v>
      </c>
    </row>
    <row r="393" spans="1:2" x14ac:dyDescent="0.35">
      <c r="A393" s="11" t="s">
        <v>396</v>
      </c>
      <c r="B393" s="13">
        <v>290.27</v>
      </c>
    </row>
    <row r="394" spans="1:2" x14ac:dyDescent="0.35">
      <c r="A394" s="11" t="s">
        <v>390</v>
      </c>
      <c r="B394" s="13">
        <v>111.47</v>
      </c>
    </row>
    <row r="395" spans="1:2" x14ac:dyDescent="0.35">
      <c r="A395" s="11" t="s">
        <v>401</v>
      </c>
      <c r="B395" s="13">
        <v>280.99</v>
      </c>
    </row>
    <row r="396" spans="1:2" x14ac:dyDescent="0.35">
      <c r="A396" s="11" t="s">
        <v>412</v>
      </c>
      <c r="B396" s="13">
        <v>98.55</v>
      </c>
    </row>
    <row r="397" spans="1:2" x14ac:dyDescent="0.35">
      <c r="A397" s="11" t="s">
        <v>411</v>
      </c>
      <c r="B397" s="13">
        <v>117.99</v>
      </c>
    </row>
    <row r="398" spans="1:2" x14ac:dyDescent="0.35">
      <c r="A398" s="11" t="s">
        <v>413</v>
      </c>
      <c r="B398" s="13">
        <v>112.93</v>
      </c>
    </row>
    <row r="399" spans="1:2" x14ac:dyDescent="0.35">
      <c r="A399" s="11" t="s">
        <v>399</v>
      </c>
      <c r="B399" s="13">
        <v>99.81</v>
      </c>
    </row>
    <row r="400" spans="1:2" x14ac:dyDescent="0.35">
      <c r="A400" s="11" t="s">
        <v>400</v>
      </c>
      <c r="B400" s="13">
        <v>158.94999999999999</v>
      </c>
    </row>
    <row r="401" spans="1:2" x14ac:dyDescent="0.35">
      <c r="A401" s="11" t="s">
        <v>385</v>
      </c>
      <c r="B401" s="13">
        <v>353.93</v>
      </c>
    </row>
    <row r="402" spans="1:2" x14ac:dyDescent="0.35">
      <c r="A402" s="11" t="s">
        <v>406</v>
      </c>
      <c r="B402" s="13">
        <v>275.54000000000002</v>
      </c>
    </row>
    <row r="403" spans="1:2" x14ac:dyDescent="0.35">
      <c r="A403" s="11" t="s">
        <v>404</v>
      </c>
      <c r="B403" s="13">
        <v>93.97</v>
      </c>
    </row>
    <row r="404" spans="1:2" x14ac:dyDescent="0.35">
      <c r="A404" s="11" t="s">
        <v>392</v>
      </c>
      <c r="B404" s="13">
        <v>179.56</v>
      </c>
    </row>
    <row r="405" spans="1:2" x14ac:dyDescent="0.35">
      <c r="A405" s="11" t="s">
        <v>388</v>
      </c>
      <c r="B405" s="13">
        <v>149.71</v>
      </c>
    </row>
    <row r="406" spans="1:2" x14ac:dyDescent="0.35">
      <c r="A406" s="11" t="s">
        <v>410</v>
      </c>
      <c r="B406" s="13">
        <v>256.7</v>
      </c>
    </row>
    <row r="407" spans="1:2" x14ac:dyDescent="0.35">
      <c r="A407" s="11" t="s">
        <v>384</v>
      </c>
      <c r="B407" s="13">
        <v>265.24</v>
      </c>
    </row>
    <row r="408" spans="1:2" x14ac:dyDescent="0.35">
      <c r="A408" s="11" t="s">
        <v>402</v>
      </c>
      <c r="B408" s="13">
        <v>149.88999999999999</v>
      </c>
    </row>
    <row r="409" spans="1:2" x14ac:dyDescent="0.35">
      <c r="A409" s="11" t="s">
        <v>409</v>
      </c>
      <c r="B409" s="13">
        <v>103.15</v>
      </c>
    </row>
    <row r="410" spans="1:2" x14ac:dyDescent="0.35">
      <c r="A410" s="11" t="s">
        <v>407</v>
      </c>
      <c r="B410" s="13">
        <v>115.55</v>
      </c>
    </row>
    <row r="411" spans="1:2" x14ac:dyDescent="0.35">
      <c r="A411" s="11" t="s">
        <v>398</v>
      </c>
      <c r="B411" s="13">
        <v>165.77</v>
      </c>
    </row>
    <row r="412" spans="1:2" x14ac:dyDescent="0.35">
      <c r="A412" s="11" t="s">
        <v>405</v>
      </c>
      <c r="B412" s="13">
        <v>391.97</v>
      </c>
    </row>
    <row r="413" spans="1:2" x14ac:dyDescent="0.35">
      <c r="A413" s="11" t="s">
        <v>394</v>
      </c>
      <c r="B413" s="13">
        <v>262.86</v>
      </c>
    </row>
    <row r="414" spans="1:2" x14ac:dyDescent="0.35">
      <c r="A414" s="11" t="s">
        <v>386</v>
      </c>
      <c r="B414" s="13">
        <v>314.77</v>
      </c>
    </row>
    <row r="415" spans="1:2" x14ac:dyDescent="0.35">
      <c r="A415" s="11" t="s">
        <v>383</v>
      </c>
      <c r="B415" s="13">
        <v>190.27</v>
      </c>
    </row>
    <row r="416" spans="1:2" x14ac:dyDescent="0.35">
      <c r="A416" s="12" t="s">
        <v>517</v>
      </c>
      <c r="B416" s="13">
        <v>61527.209999999992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Q3(2)</vt:lpstr>
      <vt:lpstr>Q3(1)</vt:lpstr>
      <vt:lpstr>Q4</vt:lpstr>
      <vt:lpstr>Q5</vt:lpstr>
      <vt:lpstr>Q6</vt:lpstr>
      <vt:lpstr>Q7(2)</vt:lpstr>
      <vt:lpstr>Q7(1)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nowneesh thiru</cp:lastModifiedBy>
  <dcterms:created xsi:type="dcterms:W3CDTF">2023-02-02T07:27:17Z</dcterms:created>
  <dcterms:modified xsi:type="dcterms:W3CDTF">2023-02-08T04:04:58Z</dcterms:modified>
</cp:coreProperties>
</file>