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Class files\Module 3\MGNM580(Excel modelling)\"/>
    </mc:Choice>
  </mc:AlternateContent>
  <xr:revisionPtr revIDLastSave="0" documentId="13_ncr:1_{F8AFB313-8215-46A5-BE27-0408C60D1D3A}" xr6:coauthVersionLast="47" xr6:coauthVersionMax="47" xr10:uidLastSave="{00000000-0000-0000-0000-000000000000}"/>
  <bookViews>
    <workbookView xWindow="-110" yWindow="-110" windowWidth="19420" windowHeight="10300" activeTab="5" xr2:uid="{065B689C-A499-4491-9A48-516A3B197679}"/>
  </bookViews>
  <sheets>
    <sheet name="Q1" sheetId="2" r:id="rId1"/>
    <sheet name="Q2" sheetId="3" r:id="rId2"/>
    <sheet name="Q.No 3" sheetId="4" r:id="rId3"/>
    <sheet name="Q.No 1" sheetId="5" r:id="rId4"/>
    <sheet name="Q.No 2" sheetId="6" r:id="rId5"/>
    <sheet name="pivot" sheetId="1" r:id="rId6"/>
  </sheets>
  <definedNames>
    <definedName name="Slicer_Category">#N/A</definedName>
    <definedName name="Slicer_Category1">#N/A</definedName>
  </definedNames>
  <calcPr calcId="191029"/>
  <pivotCaches>
    <pivotCache cacheId="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5" l="1"/>
  <c r="I23" i="1"/>
  <c r="D3" i="5" s="1"/>
  <c r="I19" i="1"/>
  <c r="I20" i="1" s="1"/>
  <c r="J23" i="1"/>
  <c r="J21" i="1"/>
  <c r="J20" i="1"/>
  <c r="J19" i="1"/>
  <c r="I21" i="1" l="1"/>
</calcChain>
</file>

<file path=xl/sharedStrings.xml><?xml version="1.0" encoding="utf-8"?>
<sst xmlns="http://schemas.openxmlformats.org/spreadsheetml/2006/main" count="88" uniqueCount="34">
  <si>
    <t>order Id</t>
  </si>
  <si>
    <t xml:space="preserve">Product </t>
  </si>
  <si>
    <t>Category</t>
  </si>
  <si>
    <t xml:space="preserve">Amount </t>
  </si>
  <si>
    <t>Date</t>
  </si>
  <si>
    <t>Country</t>
  </si>
  <si>
    <t>Questions</t>
  </si>
  <si>
    <t>Carrots</t>
  </si>
  <si>
    <t>Vegetables</t>
  </si>
  <si>
    <t>United States</t>
  </si>
  <si>
    <t>1. Total amount exported of each product</t>
  </si>
  <si>
    <t>Broccoli</t>
  </si>
  <si>
    <t>United Kingdom</t>
  </si>
  <si>
    <t>2. Maximum export of product by respective countries</t>
  </si>
  <si>
    <t>Banana</t>
  </si>
  <si>
    <t>Fruit</t>
  </si>
  <si>
    <t>3. how many orders to france were 'Apple' Orders?</t>
  </si>
  <si>
    <t>Canada</t>
  </si>
  <si>
    <t>Beans</t>
  </si>
  <si>
    <t>Germany</t>
  </si>
  <si>
    <t>Orange</t>
  </si>
  <si>
    <t>Austraila</t>
  </si>
  <si>
    <t>New Zealand</t>
  </si>
  <si>
    <t>Apple</t>
  </si>
  <si>
    <t>France</t>
  </si>
  <si>
    <t>Row Labels</t>
  </si>
  <si>
    <t>Grand Total</t>
  </si>
  <si>
    <t xml:space="preserve">Sum of Amount </t>
  </si>
  <si>
    <t>Column Labels</t>
  </si>
  <si>
    <t xml:space="preserve">Count of Amount </t>
  </si>
  <si>
    <t>Count of Category</t>
  </si>
  <si>
    <t>Title</t>
  </si>
  <si>
    <t>Total Sales</t>
  </si>
  <si>
    <t>Sub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</si>
</sst>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0" xfId="0" applyAlignment="1">
      <alignment horizontal="left"/>
    </xf>
    <xf numFmtId="0" fontId="0" fillId="0" borderId="0" xfId="0" pivotButton="1"/>
    <xf numFmtId="0" fontId="1" fillId="2" borderId="0" xfId="0" applyFont="1" applyFill="1" applyAlignment="1">
      <alignment horizontal="left"/>
    </xf>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Practice.xlsx]Q.No 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'Q.No 1'!$B$3</c:f>
              <c:strCache>
                <c:ptCount val="1"/>
                <c:pt idx="0">
                  <c:v>Total</c:v>
                </c:pt>
              </c:strCache>
            </c:strRef>
          </c:tx>
          <c:spPr>
            <a:solidFill>
              <a:schemeClr val="accent1"/>
            </a:solidFill>
            <a:ln>
              <a:noFill/>
            </a:ln>
            <a:effectLst/>
            <a:sp3d/>
          </c:spPr>
          <c:invertIfNegative val="0"/>
          <c:cat>
            <c:strRef>
              <c:f>'Q.No 1'!$A$4:$A$7</c:f>
              <c:strCache>
                <c:ptCount val="3"/>
                <c:pt idx="0">
                  <c:v>Beans</c:v>
                </c:pt>
                <c:pt idx="1">
                  <c:v>Broccoli</c:v>
                </c:pt>
                <c:pt idx="2">
                  <c:v>Carrots</c:v>
                </c:pt>
              </c:strCache>
            </c:strRef>
          </c:cat>
          <c:val>
            <c:numRef>
              <c:f>'Q.No 1'!$B$4:$B$7</c:f>
              <c:numCache>
                <c:formatCode>General</c:formatCode>
                <c:ptCount val="3"/>
                <c:pt idx="0">
                  <c:v>2626</c:v>
                </c:pt>
                <c:pt idx="1">
                  <c:v>17301</c:v>
                </c:pt>
                <c:pt idx="2">
                  <c:v>4270</c:v>
                </c:pt>
              </c:numCache>
            </c:numRef>
          </c:val>
          <c:extLst>
            <c:ext xmlns:c16="http://schemas.microsoft.com/office/drawing/2014/chart" uri="{C3380CC4-5D6E-409C-BE32-E72D297353CC}">
              <c16:uniqueId val="{00000000-200C-412C-9CF1-D141FA059C2C}"/>
            </c:ext>
          </c:extLst>
        </c:ser>
        <c:dLbls>
          <c:showLegendKey val="0"/>
          <c:showVal val="0"/>
          <c:showCatName val="0"/>
          <c:showSerName val="0"/>
          <c:showPercent val="0"/>
          <c:showBubbleSize val="0"/>
        </c:dLbls>
        <c:gapWidth val="150"/>
        <c:shape val="box"/>
        <c:axId val="1439199295"/>
        <c:axId val="1439203455"/>
        <c:axId val="1612507887"/>
      </c:bar3DChart>
      <c:catAx>
        <c:axId val="14391992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203455"/>
        <c:crosses val="autoZero"/>
        <c:auto val="1"/>
        <c:lblAlgn val="ctr"/>
        <c:lblOffset val="100"/>
        <c:noMultiLvlLbl val="0"/>
      </c:catAx>
      <c:valAx>
        <c:axId val="1439203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199295"/>
        <c:crosses val="autoZero"/>
        <c:crossBetween val="between"/>
      </c:valAx>
      <c:serAx>
        <c:axId val="161250788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20345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Practice.xlsx]Q.No 2!PivotTable2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'Q.No 2'!$B$3:$B$4</c:f>
              <c:strCache>
                <c:ptCount val="1"/>
                <c:pt idx="0">
                  <c:v>Apple</c:v>
                </c:pt>
              </c:strCache>
            </c:strRef>
          </c:tx>
          <c:spPr>
            <a:solidFill>
              <a:schemeClr val="accent1"/>
            </a:solidFill>
            <a:ln>
              <a:noFill/>
            </a:ln>
            <a:effectLst/>
            <a:sp3d/>
          </c:spPr>
          <c:invertIfNegative val="0"/>
          <c:cat>
            <c:strRef>
              <c:f>'Q.No 2'!$A$5:$A$12</c:f>
              <c:strCache>
                <c:ptCount val="7"/>
                <c:pt idx="0">
                  <c:v>Austraila</c:v>
                </c:pt>
                <c:pt idx="1">
                  <c:v>Canada</c:v>
                </c:pt>
                <c:pt idx="2">
                  <c:v>France</c:v>
                </c:pt>
                <c:pt idx="3">
                  <c:v>Germany</c:v>
                </c:pt>
                <c:pt idx="4">
                  <c:v>New Zealand</c:v>
                </c:pt>
                <c:pt idx="5">
                  <c:v>United Kingdom</c:v>
                </c:pt>
                <c:pt idx="6">
                  <c:v>United States</c:v>
                </c:pt>
              </c:strCache>
            </c:strRef>
          </c:cat>
          <c:val>
            <c:numRef>
              <c:f>'Q.No 2'!$B$5:$B$12</c:f>
              <c:numCache>
                <c:formatCode>General</c:formatCode>
                <c:ptCount val="7"/>
                <c:pt idx="1">
                  <c:v>7421</c:v>
                </c:pt>
                <c:pt idx="2">
                  <c:v>2417</c:v>
                </c:pt>
              </c:numCache>
            </c:numRef>
          </c:val>
          <c:extLst>
            <c:ext xmlns:c16="http://schemas.microsoft.com/office/drawing/2014/chart" uri="{C3380CC4-5D6E-409C-BE32-E72D297353CC}">
              <c16:uniqueId val="{00000000-B71B-4A7C-A12F-7964AD15798B}"/>
            </c:ext>
          </c:extLst>
        </c:ser>
        <c:ser>
          <c:idx val="1"/>
          <c:order val="1"/>
          <c:tx>
            <c:strRef>
              <c:f>'Q.No 2'!$C$3:$C$4</c:f>
              <c:strCache>
                <c:ptCount val="1"/>
                <c:pt idx="0">
                  <c:v>Banana</c:v>
                </c:pt>
              </c:strCache>
            </c:strRef>
          </c:tx>
          <c:spPr>
            <a:solidFill>
              <a:schemeClr val="accent2"/>
            </a:solidFill>
            <a:ln>
              <a:noFill/>
            </a:ln>
            <a:effectLst/>
            <a:sp3d/>
          </c:spPr>
          <c:invertIfNegative val="0"/>
          <c:cat>
            <c:strRef>
              <c:f>'Q.No 2'!$A$5:$A$12</c:f>
              <c:strCache>
                <c:ptCount val="7"/>
                <c:pt idx="0">
                  <c:v>Austraila</c:v>
                </c:pt>
                <c:pt idx="1">
                  <c:v>Canada</c:v>
                </c:pt>
                <c:pt idx="2">
                  <c:v>France</c:v>
                </c:pt>
                <c:pt idx="3">
                  <c:v>Germany</c:v>
                </c:pt>
                <c:pt idx="4">
                  <c:v>New Zealand</c:v>
                </c:pt>
                <c:pt idx="5">
                  <c:v>United Kingdom</c:v>
                </c:pt>
                <c:pt idx="6">
                  <c:v>United States</c:v>
                </c:pt>
              </c:strCache>
            </c:strRef>
          </c:cat>
          <c:val>
            <c:numRef>
              <c:f>'Q.No 2'!$C$5:$C$12</c:f>
              <c:numCache>
                <c:formatCode>General</c:formatCode>
                <c:ptCount val="7"/>
                <c:pt idx="1">
                  <c:v>8384</c:v>
                </c:pt>
                <c:pt idx="4">
                  <c:v>6906</c:v>
                </c:pt>
                <c:pt idx="6">
                  <c:v>617</c:v>
                </c:pt>
              </c:numCache>
            </c:numRef>
          </c:val>
          <c:extLst>
            <c:ext xmlns:c16="http://schemas.microsoft.com/office/drawing/2014/chart" uri="{C3380CC4-5D6E-409C-BE32-E72D297353CC}">
              <c16:uniqueId val="{00000007-B71B-4A7C-A12F-7964AD15798B}"/>
            </c:ext>
          </c:extLst>
        </c:ser>
        <c:ser>
          <c:idx val="2"/>
          <c:order val="2"/>
          <c:tx>
            <c:strRef>
              <c:f>'Q.No 2'!$D$3:$D$4</c:f>
              <c:strCache>
                <c:ptCount val="1"/>
                <c:pt idx="0">
                  <c:v>Beans</c:v>
                </c:pt>
              </c:strCache>
            </c:strRef>
          </c:tx>
          <c:spPr>
            <a:solidFill>
              <a:schemeClr val="accent3"/>
            </a:solidFill>
            <a:ln>
              <a:noFill/>
            </a:ln>
            <a:effectLst/>
            <a:sp3d/>
          </c:spPr>
          <c:invertIfNegative val="0"/>
          <c:cat>
            <c:strRef>
              <c:f>'Q.No 2'!$A$5:$A$12</c:f>
              <c:strCache>
                <c:ptCount val="7"/>
                <c:pt idx="0">
                  <c:v>Austraila</c:v>
                </c:pt>
                <c:pt idx="1">
                  <c:v>Canada</c:v>
                </c:pt>
                <c:pt idx="2">
                  <c:v>France</c:v>
                </c:pt>
                <c:pt idx="3">
                  <c:v>Germany</c:v>
                </c:pt>
                <c:pt idx="4">
                  <c:v>New Zealand</c:v>
                </c:pt>
                <c:pt idx="5">
                  <c:v>United Kingdom</c:v>
                </c:pt>
                <c:pt idx="6">
                  <c:v>United States</c:v>
                </c:pt>
              </c:strCache>
            </c:strRef>
          </c:cat>
          <c:val>
            <c:numRef>
              <c:f>'Q.No 2'!$D$5:$D$12</c:f>
              <c:numCache>
                <c:formatCode>General</c:formatCode>
                <c:ptCount val="7"/>
                <c:pt idx="3">
                  <c:v>2626</c:v>
                </c:pt>
              </c:numCache>
            </c:numRef>
          </c:val>
          <c:extLst>
            <c:ext xmlns:c16="http://schemas.microsoft.com/office/drawing/2014/chart" uri="{C3380CC4-5D6E-409C-BE32-E72D297353CC}">
              <c16:uniqueId val="{00000008-B71B-4A7C-A12F-7964AD15798B}"/>
            </c:ext>
          </c:extLst>
        </c:ser>
        <c:ser>
          <c:idx val="3"/>
          <c:order val="3"/>
          <c:tx>
            <c:strRef>
              <c:f>'Q.No 2'!$E$3:$E$4</c:f>
              <c:strCache>
                <c:ptCount val="1"/>
                <c:pt idx="0">
                  <c:v>Broccoli</c:v>
                </c:pt>
              </c:strCache>
            </c:strRef>
          </c:tx>
          <c:spPr>
            <a:solidFill>
              <a:schemeClr val="accent4"/>
            </a:solidFill>
            <a:ln>
              <a:noFill/>
            </a:ln>
            <a:effectLst/>
            <a:sp3d/>
          </c:spPr>
          <c:invertIfNegative val="0"/>
          <c:cat>
            <c:strRef>
              <c:f>'Q.No 2'!$A$5:$A$12</c:f>
              <c:strCache>
                <c:ptCount val="7"/>
                <c:pt idx="0">
                  <c:v>Austraila</c:v>
                </c:pt>
                <c:pt idx="1">
                  <c:v>Canada</c:v>
                </c:pt>
                <c:pt idx="2">
                  <c:v>France</c:v>
                </c:pt>
                <c:pt idx="3">
                  <c:v>Germany</c:v>
                </c:pt>
                <c:pt idx="4">
                  <c:v>New Zealand</c:v>
                </c:pt>
                <c:pt idx="5">
                  <c:v>United Kingdom</c:v>
                </c:pt>
                <c:pt idx="6">
                  <c:v>United States</c:v>
                </c:pt>
              </c:strCache>
            </c:strRef>
          </c:cat>
          <c:val>
            <c:numRef>
              <c:f>'Q.No 2'!$E$5:$E$12</c:f>
              <c:numCache>
                <c:formatCode>General</c:formatCode>
                <c:ptCount val="7"/>
                <c:pt idx="0">
                  <c:v>9062</c:v>
                </c:pt>
                <c:pt idx="5">
                  <c:v>8239</c:v>
                </c:pt>
              </c:numCache>
            </c:numRef>
          </c:val>
          <c:extLst>
            <c:ext xmlns:c16="http://schemas.microsoft.com/office/drawing/2014/chart" uri="{C3380CC4-5D6E-409C-BE32-E72D297353CC}">
              <c16:uniqueId val="{00000009-B71B-4A7C-A12F-7964AD15798B}"/>
            </c:ext>
          </c:extLst>
        </c:ser>
        <c:ser>
          <c:idx val="4"/>
          <c:order val="4"/>
          <c:tx>
            <c:strRef>
              <c:f>'Q.No 2'!$F$3:$F$4</c:f>
              <c:strCache>
                <c:ptCount val="1"/>
                <c:pt idx="0">
                  <c:v>Carrots</c:v>
                </c:pt>
              </c:strCache>
            </c:strRef>
          </c:tx>
          <c:spPr>
            <a:solidFill>
              <a:schemeClr val="accent5"/>
            </a:solidFill>
            <a:ln>
              <a:noFill/>
            </a:ln>
            <a:effectLst/>
            <a:sp3d/>
          </c:spPr>
          <c:invertIfNegative val="0"/>
          <c:cat>
            <c:strRef>
              <c:f>'Q.No 2'!$A$5:$A$12</c:f>
              <c:strCache>
                <c:ptCount val="7"/>
                <c:pt idx="0">
                  <c:v>Austraila</c:v>
                </c:pt>
                <c:pt idx="1">
                  <c:v>Canada</c:v>
                </c:pt>
                <c:pt idx="2">
                  <c:v>France</c:v>
                </c:pt>
                <c:pt idx="3">
                  <c:v>Germany</c:v>
                </c:pt>
                <c:pt idx="4">
                  <c:v>New Zealand</c:v>
                </c:pt>
                <c:pt idx="5">
                  <c:v>United Kingdom</c:v>
                </c:pt>
                <c:pt idx="6">
                  <c:v>United States</c:v>
                </c:pt>
              </c:strCache>
            </c:strRef>
          </c:cat>
          <c:val>
            <c:numRef>
              <c:f>'Q.No 2'!$F$5:$F$12</c:f>
              <c:numCache>
                <c:formatCode>General</c:formatCode>
                <c:ptCount val="7"/>
                <c:pt idx="6">
                  <c:v>4270</c:v>
                </c:pt>
              </c:numCache>
            </c:numRef>
          </c:val>
          <c:extLst>
            <c:ext xmlns:c16="http://schemas.microsoft.com/office/drawing/2014/chart" uri="{C3380CC4-5D6E-409C-BE32-E72D297353CC}">
              <c16:uniqueId val="{0000000A-B71B-4A7C-A12F-7964AD15798B}"/>
            </c:ext>
          </c:extLst>
        </c:ser>
        <c:ser>
          <c:idx val="5"/>
          <c:order val="5"/>
          <c:tx>
            <c:strRef>
              <c:f>'Q.No 2'!$G$3:$G$4</c:f>
              <c:strCache>
                <c:ptCount val="1"/>
                <c:pt idx="0">
                  <c:v>Orange</c:v>
                </c:pt>
              </c:strCache>
            </c:strRef>
          </c:tx>
          <c:spPr>
            <a:solidFill>
              <a:schemeClr val="accent6"/>
            </a:solidFill>
            <a:ln>
              <a:noFill/>
            </a:ln>
            <a:effectLst/>
            <a:sp3d/>
          </c:spPr>
          <c:invertIfNegative val="0"/>
          <c:cat>
            <c:strRef>
              <c:f>'Q.No 2'!$A$5:$A$12</c:f>
              <c:strCache>
                <c:ptCount val="7"/>
                <c:pt idx="0">
                  <c:v>Austraila</c:v>
                </c:pt>
                <c:pt idx="1">
                  <c:v>Canada</c:v>
                </c:pt>
                <c:pt idx="2">
                  <c:v>France</c:v>
                </c:pt>
                <c:pt idx="3">
                  <c:v>Germany</c:v>
                </c:pt>
                <c:pt idx="4">
                  <c:v>New Zealand</c:v>
                </c:pt>
                <c:pt idx="5">
                  <c:v>United Kingdom</c:v>
                </c:pt>
                <c:pt idx="6">
                  <c:v>United States</c:v>
                </c:pt>
              </c:strCache>
            </c:strRef>
          </c:cat>
          <c:val>
            <c:numRef>
              <c:f>'Q.No 2'!$G$5:$G$12</c:f>
              <c:numCache>
                <c:formatCode>General</c:formatCode>
                <c:ptCount val="7"/>
                <c:pt idx="6">
                  <c:v>3610</c:v>
                </c:pt>
              </c:numCache>
            </c:numRef>
          </c:val>
          <c:extLst>
            <c:ext xmlns:c16="http://schemas.microsoft.com/office/drawing/2014/chart" uri="{C3380CC4-5D6E-409C-BE32-E72D297353CC}">
              <c16:uniqueId val="{0000000B-B71B-4A7C-A12F-7964AD15798B}"/>
            </c:ext>
          </c:extLst>
        </c:ser>
        <c:dLbls>
          <c:showLegendKey val="0"/>
          <c:showVal val="0"/>
          <c:showCatName val="0"/>
          <c:showSerName val="0"/>
          <c:showPercent val="0"/>
          <c:showBubbleSize val="0"/>
        </c:dLbls>
        <c:gapWidth val="150"/>
        <c:shape val="box"/>
        <c:axId val="1447558271"/>
        <c:axId val="1447556191"/>
        <c:axId val="0"/>
      </c:bar3DChart>
      <c:catAx>
        <c:axId val="14475582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556191"/>
        <c:crosses val="autoZero"/>
        <c:auto val="1"/>
        <c:lblAlgn val="ctr"/>
        <c:lblOffset val="100"/>
        <c:noMultiLvlLbl val="0"/>
      </c:catAx>
      <c:valAx>
        <c:axId val="1447556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55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374650</xdr:colOff>
      <xdr:row>6</xdr:row>
      <xdr:rowOff>60325</xdr:rowOff>
    </xdr:from>
    <xdr:to>
      <xdr:col>9</xdr:col>
      <xdr:colOff>361950</xdr:colOff>
      <xdr:row>18</xdr:row>
      <xdr:rowOff>139700</xdr:rowOff>
    </xdr:to>
    <xdr:graphicFrame macro="">
      <xdr:nvGraphicFramePr>
        <xdr:cNvPr id="2" name="Chart 1">
          <a:extLst>
            <a:ext uri="{FF2B5EF4-FFF2-40B4-BE49-F238E27FC236}">
              <a16:creationId xmlns:a16="http://schemas.microsoft.com/office/drawing/2014/main" id="{D65BD546-FEA6-FEB9-0D89-7211447A0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19050</xdr:colOff>
      <xdr:row>1</xdr:row>
      <xdr:rowOff>158750</xdr:rowOff>
    </xdr:from>
    <xdr:to>
      <xdr:col>14</xdr:col>
      <xdr:colOff>19050</xdr:colOff>
      <xdr:row>15</xdr:row>
      <xdr:rowOff>104775</xdr:rowOff>
    </xdr:to>
    <mc:AlternateContent xmlns:mc="http://schemas.openxmlformats.org/markup-compatibility/2006">
      <mc:Choice xmlns:a14="http://schemas.microsoft.com/office/drawing/2010/main" Requires="a14">
        <xdr:graphicFrame macro="">
          <xdr:nvGraphicFramePr>
            <xdr:cNvPr id="3" name="Category 1">
              <a:extLst>
                <a:ext uri="{FF2B5EF4-FFF2-40B4-BE49-F238E27FC236}">
                  <a16:creationId xmlns:a16="http://schemas.microsoft.com/office/drawing/2014/main" id="{428F85C3-BD97-2E80-976F-D5753C98FFF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7562850" y="342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44450</xdr:colOff>
      <xdr:row>1</xdr:row>
      <xdr:rowOff>47625</xdr:rowOff>
    </xdr:from>
    <xdr:to>
      <xdr:col>15</xdr:col>
      <xdr:colOff>577850</xdr:colOff>
      <xdr:row>19</xdr:row>
      <xdr:rowOff>95250</xdr:rowOff>
    </xdr:to>
    <xdr:graphicFrame macro="">
      <xdr:nvGraphicFramePr>
        <xdr:cNvPr id="2" name="Chart 1">
          <a:extLst>
            <a:ext uri="{FF2B5EF4-FFF2-40B4-BE49-F238E27FC236}">
              <a16:creationId xmlns:a16="http://schemas.microsoft.com/office/drawing/2014/main" id="{59F39FC8-15EB-6057-0F9A-B5204C3AA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298450</xdr:colOff>
      <xdr:row>8</xdr:row>
      <xdr:rowOff>76201</xdr:rowOff>
    </xdr:from>
    <xdr:to>
      <xdr:col>12</xdr:col>
      <xdr:colOff>203200</xdr:colOff>
      <xdr:row>15</xdr:row>
      <xdr:rowOff>127001</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AFD92FF3-1E64-E794-3C0D-BF0C33FE8C7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086600" y="1549401"/>
              <a:ext cx="1873250" cy="1339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wneesh thiru" refreshedDate="44965.399940393516" createdVersion="8" refreshedVersion="8" minRefreshableVersion="3" recordCount="10" xr:uid="{5F26BB3D-F69F-4F3B-86F0-BA8EACE13123}">
  <cacheSource type="worksheet">
    <worksheetSource ref="A1:F11" sheet="pivot"/>
  </cacheSource>
  <cacheFields count="6">
    <cacheField name="order Id" numFmtId="0">
      <sharedItems containsSemiMixedTypes="0" containsString="0" containsNumber="1" containsInteger="1" minValue="1" maxValue="10"/>
    </cacheField>
    <cacheField name="Product " numFmtId="0">
      <sharedItems count="6">
        <s v="Carrots"/>
        <s v="Broccoli"/>
        <s v="Banana"/>
        <s v="Beans"/>
        <s v="Orange"/>
        <s v="Apple"/>
      </sharedItems>
    </cacheField>
    <cacheField name="Category" numFmtId="0">
      <sharedItems count="2">
        <s v="Vegetables"/>
        <s v="Fruit"/>
      </sharedItems>
    </cacheField>
    <cacheField name="Amount " numFmtId="0">
      <sharedItems containsSemiMixedTypes="0" containsString="0" containsNumber="1" containsInteger="1" minValue="617" maxValue="9062"/>
    </cacheField>
    <cacheField name="Date" numFmtId="14">
      <sharedItems containsSemiMixedTypes="0" containsNonDate="0" containsDate="1" containsString="0" minDate="2016-01-06T00:00:00" maxDate="2016-01-17T00:00:00"/>
    </cacheField>
    <cacheField name="Country" numFmtId="0">
      <sharedItems count="7">
        <s v="United States"/>
        <s v="United Kingdom"/>
        <s v="Canada"/>
        <s v="Germany"/>
        <s v="Austraila"/>
        <s v="New Zealand"/>
        <s v="France"/>
      </sharedItems>
    </cacheField>
  </cacheFields>
  <extLst>
    <ext xmlns:x14="http://schemas.microsoft.com/office/spreadsheetml/2009/9/main" uri="{725AE2AE-9491-48be-B2B4-4EB974FC3084}">
      <x14:pivotCacheDefinition pivotCacheId="1683743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x v="0"/>
    <n v="4270"/>
    <d v="2016-01-06T00:00:00"/>
    <x v="0"/>
  </r>
  <r>
    <n v="2"/>
    <x v="1"/>
    <x v="0"/>
    <n v="8239"/>
    <d v="2016-01-07T00:00:00"/>
    <x v="1"/>
  </r>
  <r>
    <n v="3"/>
    <x v="2"/>
    <x v="1"/>
    <n v="617"/>
    <d v="2016-01-08T00:00:00"/>
    <x v="0"/>
  </r>
  <r>
    <n v="4"/>
    <x v="2"/>
    <x v="1"/>
    <n v="8384"/>
    <d v="2016-01-10T00:00:00"/>
    <x v="2"/>
  </r>
  <r>
    <n v="5"/>
    <x v="3"/>
    <x v="0"/>
    <n v="2626"/>
    <d v="2016-01-10T00:00:00"/>
    <x v="3"/>
  </r>
  <r>
    <n v="6"/>
    <x v="4"/>
    <x v="1"/>
    <n v="3610"/>
    <d v="2016-01-11T00:00:00"/>
    <x v="0"/>
  </r>
  <r>
    <n v="7"/>
    <x v="1"/>
    <x v="0"/>
    <n v="9062"/>
    <d v="2016-01-11T00:00:00"/>
    <x v="4"/>
  </r>
  <r>
    <n v="8"/>
    <x v="2"/>
    <x v="1"/>
    <n v="6906"/>
    <d v="2016-01-16T00:00:00"/>
    <x v="5"/>
  </r>
  <r>
    <n v="9"/>
    <x v="5"/>
    <x v="1"/>
    <n v="2417"/>
    <d v="2016-01-16T00:00:00"/>
    <x v="6"/>
  </r>
  <r>
    <n v="10"/>
    <x v="5"/>
    <x v="1"/>
    <n v="7421"/>
    <d v="2016-01-16T00:00: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78E619-3F3E-4D55-B71E-3F3D344E7CD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6">
    <pivotField showAll="0"/>
    <pivotField showAll="0"/>
    <pivotField axis="axisRow" showAll="0">
      <items count="3">
        <item x="1"/>
        <item x="0"/>
        <item t="default"/>
      </items>
    </pivotField>
    <pivotField dataField="1" showAll="0"/>
    <pivotField numFmtId="14" showAll="0"/>
    <pivotField showAll="0">
      <items count="8">
        <item h="1" x="4"/>
        <item h="1" x="2"/>
        <item x="6"/>
        <item h="1" x="3"/>
        <item h="1" x="5"/>
        <item h="1" x="1"/>
        <item h="1" x="0"/>
        <item t="default"/>
      </items>
    </pivotField>
  </pivotFields>
  <rowFields count="1">
    <field x="2"/>
  </rowFields>
  <rowItems count="3">
    <i>
      <x/>
    </i>
    <i>
      <x v="1"/>
    </i>
    <i t="grand">
      <x/>
    </i>
  </rowItems>
  <colItems count="1">
    <i/>
  </colItems>
  <dataFields count="1">
    <dataField name="Sum of Amount "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24B35F-466A-4B9E-ABD1-0997B617EF7E}"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1" firstDataRow="2" firstDataCol="1"/>
  <pivotFields count="6">
    <pivotField showAll="0"/>
    <pivotField axis="axisRow" showAll="0">
      <items count="7">
        <item x="5"/>
        <item x="2"/>
        <item x="3"/>
        <item x="1"/>
        <item x="0"/>
        <item x="4"/>
        <item t="default"/>
      </items>
    </pivotField>
    <pivotField showAll="0">
      <items count="3">
        <item x="1"/>
        <item x="0"/>
        <item t="default"/>
      </items>
    </pivotField>
    <pivotField dataField="1" showAll="0"/>
    <pivotField numFmtId="14" showAll="0"/>
    <pivotField axis="axisCol" showAll="0">
      <items count="8">
        <item h="1" x="4"/>
        <item h="1" x="2"/>
        <item x="6"/>
        <item h="1" x="3"/>
        <item h="1" x="5"/>
        <item h="1" x="1"/>
        <item h="1" x="0"/>
        <item t="default"/>
      </items>
    </pivotField>
  </pivotFields>
  <rowFields count="1">
    <field x="1"/>
  </rowFields>
  <rowItems count="2">
    <i>
      <x/>
    </i>
    <i t="grand">
      <x/>
    </i>
  </rowItems>
  <colFields count="1">
    <field x="5"/>
  </colFields>
  <colItems count="2">
    <i>
      <x v="2"/>
    </i>
    <i t="grand">
      <x/>
    </i>
  </colItems>
  <dataFields count="1">
    <dataField name="Count of Amount " fld="3"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C96783-68EC-4E65-88A7-B9130315F2FD}"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1" firstDataRow="2" firstDataCol="1"/>
  <pivotFields count="6">
    <pivotField showAll="0"/>
    <pivotField axis="axisRow" showAll="0">
      <items count="7">
        <item x="5"/>
        <item h="1" x="2"/>
        <item h="1" x="3"/>
        <item h="1" x="1"/>
        <item h="1" x="0"/>
        <item h="1" x="4"/>
        <item t="default"/>
      </items>
    </pivotField>
    <pivotField dataField="1" showAll="0">
      <items count="3">
        <item x="1"/>
        <item x="0"/>
        <item t="default"/>
      </items>
    </pivotField>
    <pivotField showAll="0"/>
    <pivotField numFmtId="14" showAll="0"/>
    <pivotField axis="axisCol" showAll="0">
      <items count="8">
        <item h="1" x="4"/>
        <item h="1" x="2"/>
        <item x="6"/>
        <item h="1" x="3"/>
        <item h="1" x="5"/>
        <item h="1" x="1"/>
        <item h="1" x="0"/>
        <item t="default"/>
      </items>
    </pivotField>
  </pivotFields>
  <rowFields count="1">
    <field x="1"/>
  </rowFields>
  <rowItems count="2">
    <i>
      <x/>
    </i>
    <i t="grand">
      <x/>
    </i>
  </rowItems>
  <colFields count="1">
    <field x="5"/>
  </colFields>
  <colItems count="2">
    <i>
      <x v="2"/>
    </i>
    <i t="grand">
      <x/>
    </i>
  </colItems>
  <dataFields count="1">
    <dataField name="Count of Categor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21BB13-E776-4798-9F4B-7EC5A096B7C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6">
    <pivotField showAll="0"/>
    <pivotField axis="axisRow" showAll="0">
      <items count="7">
        <item x="5"/>
        <item x="2"/>
        <item x="3"/>
        <item x="1"/>
        <item x="0"/>
        <item x="4"/>
        <item t="default"/>
      </items>
    </pivotField>
    <pivotField showAll="0">
      <items count="3">
        <item h="1" x="1"/>
        <item x="0"/>
        <item t="default"/>
      </items>
    </pivotField>
    <pivotField dataField="1" showAll="0"/>
    <pivotField numFmtId="14" showAll="0"/>
    <pivotField showAll="0"/>
  </pivotFields>
  <rowFields count="1">
    <field x="1"/>
  </rowFields>
  <rowItems count="4">
    <i>
      <x v="2"/>
    </i>
    <i>
      <x v="3"/>
    </i>
    <i>
      <x v="4"/>
    </i>
    <i t="grand">
      <x/>
    </i>
  </rowItems>
  <colItems count="1">
    <i/>
  </colItems>
  <dataFields count="1">
    <dataField name="Sum of Amount "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914ABB-C4A2-46F6-A61B-C02254C9D577}"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H12" firstHeaderRow="1" firstDataRow="2" firstDataCol="1"/>
  <pivotFields count="6">
    <pivotField showAll="0"/>
    <pivotField axis="axisCol" showAll="0">
      <items count="7">
        <item x="5"/>
        <item x="2"/>
        <item x="3"/>
        <item x="1"/>
        <item x="0"/>
        <item x="4"/>
        <item t="default"/>
      </items>
    </pivotField>
    <pivotField showAll="0">
      <items count="3">
        <item x="1"/>
        <item x="0"/>
        <item t="default"/>
      </items>
    </pivotField>
    <pivotField dataField="1" showAll="0"/>
    <pivotField numFmtId="14"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1"/>
  </colFields>
  <colItems count="7">
    <i>
      <x/>
    </i>
    <i>
      <x v="1"/>
    </i>
    <i>
      <x v="2"/>
    </i>
    <i>
      <x v="3"/>
    </i>
    <i>
      <x v="4"/>
    </i>
    <i>
      <x v="5"/>
    </i>
    <i t="grand">
      <x/>
    </i>
  </colItems>
  <dataFields count="1">
    <dataField name="Sum of Amount " fld="3"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49FF8D-6529-4052-82B4-32C3A825A010}" name="PivotTable3"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H11:H12" firstHeaderRow="1" firstDataRow="2" firstDataCol="0"/>
  <pivotFields count="6">
    <pivotField showAll="0"/>
    <pivotField showAll="0"/>
    <pivotField axis="axisCol" showAll="0">
      <items count="3">
        <item h="1" x="1"/>
        <item x="0"/>
        <item t="default"/>
      </items>
    </pivotField>
    <pivotField showAll="0"/>
    <pivotField numFmtId="14" showAll="0"/>
    <pivotField showAll="0"/>
  </pivotFields>
  <rowItems count="1">
    <i/>
  </rowItems>
  <colFields count="1">
    <field x="2"/>
  </colFields>
  <colItems count="1">
    <i>
      <x v="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C0057BA-7691-4AEC-B9CC-6C26B9904D20}" sourceName="Category">
  <pivotTables>
    <pivotTable tabId="1" name="PivotTable3"/>
  </pivotTables>
  <data>
    <tabular pivotCacheId="1683743014">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96707C9B-A96B-4FA8-A5E4-FB39BDE548E2}" sourceName="Category">
  <pivotTables>
    <pivotTable tabId="5" name="PivotTable1"/>
  </pivotTables>
  <data>
    <tabular pivotCacheId="1683743014">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CACFEA8-5F36-4BDD-8C50-F1D9EB39D027}" cache="Slicer_Category1"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C081628-CF2D-4DA1-9DD7-95F1E3E799B1}"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AA630-A771-462C-8151-78ABD5DA9310}">
  <dimension ref="A3:B6"/>
  <sheetViews>
    <sheetView workbookViewId="0">
      <selection activeCell="K7" sqref="K7:K8"/>
    </sheetView>
  </sheetViews>
  <sheetFormatPr defaultRowHeight="14.5" x14ac:dyDescent="0.35"/>
  <cols>
    <col min="1" max="1" width="12.36328125" bestFit="1" customWidth="1"/>
    <col min="2" max="2" width="14.453125" bestFit="1" customWidth="1"/>
  </cols>
  <sheetData>
    <row r="3" spans="1:2" x14ac:dyDescent="0.35">
      <c r="A3" s="5" t="s">
        <v>25</v>
      </c>
      <c r="B3" t="s">
        <v>27</v>
      </c>
    </row>
    <row r="4" spans="1:2" x14ac:dyDescent="0.35">
      <c r="A4" s="4" t="s">
        <v>15</v>
      </c>
      <c r="B4" s="8">
        <v>29355</v>
      </c>
    </row>
    <row r="5" spans="1:2" x14ac:dyDescent="0.35">
      <c r="A5" s="4" t="s">
        <v>8</v>
      </c>
      <c r="B5" s="8">
        <v>24197</v>
      </c>
    </row>
    <row r="6" spans="1:2" x14ac:dyDescent="0.35">
      <c r="A6" s="4" t="s">
        <v>26</v>
      </c>
      <c r="B6" s="8">
        <v>53552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2DAB-E43E-4170-9C2F-16C8520528B4}">
  <dimension ref="A3:C6"/>
  <sheetViews>
    <sheetView workbookViewId="0">
      <selection activeCell="K7" sqref="K7:K8"/>
    </sheetView>
  </sheetViews>
  <sheetFormatPr defaultRowHeight="14.5" x14ac:dyDescent="0.35"/>
  <cols>
    <col min="1" max="1" width="15.90625" bestFit="1" customWidth="1"/>
    <col min="2" max="2" width="15.26953125" bestFit="1" customWidth="1"/>
    <col min="3" max="3" width="10.7265625" bestFit="1" customWidth="1"/>
    <col min="4" max="4" width="6.36328125" bestFit="1" customWidth="1"/>
    <col min="5" max="5" width="8.453125" bestFit="1" customWidth="1"/>
    <col min="6" max="6" width="11.6328125" bestFit="1" customWidth="1"/>
    <col min="7" max="7" width="14.36328125" bestFit="1" customWidth="1"/>
    <col min="8" max="8" width="12.08984375" bestFit="1" customWidth="1"/>
    <col min="9" max="9" width="10.7265625" bestFit="1" customWidth="1"/>
  </cols>
  <sheetData>
    <row r="3" spans="1:3" x14ac:dyDescent="0.35">
      <c r="A3" s="5" t="s">
        <v>29</v>
      </c>
      <c r="B3" s="5" t="s">
        <v>28</v>
      </c>
    </row>
    <row r="4" spans="1:3" x14ac:dyDescent="0.35">
      <c r="A4" s="5" t="s">
        <v>25</v>
      </c>
      <c r="B4" t="s">
        <v>24</v>
      </c>
      <c r="C4" t="s">
        <v>26</v>
      </c>
    </row>
    <row r="5" spans="1:3" x14ac:dyDescent="0.35">
      <c r="A5" s="4" t="s">
        <v>23</v>
      </c>
      <c r="B5" s="8">
        <v>1</v>
      </c>
      <c r="C5" s="8">
        <v>1</v>
      </c>
    </row>
    <row r="6" spans="1:3" x14ac:dyDescent="0.35">
      <c r="A6" s="4" t="s">
        <v>26</v>
      </c>
      <c r="B6" s="8">
        <v>1</v>
      </c>
      <c r="C6" s="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21DE4-0354-43D9-A418-3714D7FA3338}">
  <dimension ref="A3:C6"/>
  <sheetViews>
    <sheetView workbookViewId="0">
      <selection activeCell="B6" sqref="B6"/>
    </sheetView>
  </sheetViews>
  <sheetFormatPr defaultRowHeight="14.5" x14ac:dyDescent="0.35"/>
  <cols>
    <col min="1" max="1" width="16.08984375" bestFit="1" customWidth="1"/>
    <col min="2" max="2" width="15.26953125" bestFit="1" customWidth="1"/>
    <col min="3" max="3" width="10.7265625" bestFit="1" customWidth="1"/>
  </cols>
  <sheetData>
    <row r="3" spans="1:3" x14ac:dyDescent="0.35">
      <c r="A3" s="5" t="s">
        <v>30</v>
      </c>
      <c r="B3" s="5" t="s">
        <v>28</v>
      </c>
    </row>
    <row r="4" spans="1:3" x14ac:dyDescent="0.35">
      <c r="A4" s="5" t="s">
        <v>25</v>
      </c>
      <c r="B4" t="s">
        <v>24</v>
      </c>
      <c r="C4" t="s">
        <v>26</v>
      </c>
    </row>
    <row r="5" spans="1:3" x14ac:dyDescent="0.35">
      <c r="A5" s="4" t="s">
        <v>23</v>
      </c>
      <c r="B5" s="8">
        <v>1</v>
      </c>
      <c r="C5" s="8">
        <v>1</v>
      </c>
    </row>
    <row r="6" spans="1:3" x14ac:dyDescent="0.35">
      <c r="A6" s="4" t="s">
        <v>26</v>
      </c>
      <c r="B6" s="8">
        <v>1</v>
      </c>
      <c r="C6" s="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F8091-A016-4880-BE8B-6F1D77F55B1F}">
  <dimension ref="A2:D7"/>
  <sheetViews>
    <sheetView workbookViewId="0">
      <selection activeCell="D3" sqref="D3"/>
    </sheetView>
  </sheetViews>
  <sheetFormatPr defaultRowHeight="14.5" x14ac:dyDescent="0.35"/>
  <cols>
    <col min="1" max="1" width="12.36328125" bestFit="1" customWidth="1"/>
    <col min="2" max="2" width="14.453125" bestFit="1" customWidth="1"/>
    <col min="4" max="4" width="11.36328125" customWidth="1"/>
  </cols>
  <sheetData>
    <row r="2" spans="1:4" x14ac:dyDescent="0.35">
      <c r="D2" t="str">
        <f>pivot!$I$16</f>
        <v>Total Sales</v>
      </c>
    </row>
    <row r="3" spans="1:4" x14ac:dyDescent="0.35">
      <c r="A3" s="5" t="s">
        <v>25</v>
      </c>
      <c r="B3" t="s">
        <v>27</v>
      </c>
      <c r="D3" t="str">
        <f>pivot!$I$23</f>
        <v>Vegetables</v>
      </c>
    </row>
    <row r="4" spans="1:4" x14ac:dyDescent="0.35">
      <c r="A4" s="4" t="s">
        <v>18</v>
      </c>
      <c r="B4" s="8">
        <v>2626</v>
      </c>
    </row>
    <row r="5" spans="1:4" x14ac:dyDescent="0.35">
      <c r="A5" s="4" t="s">
        <v>11</v>
      </c>
      <c r="B5" s="8">
        <v>17301</v>
      </c>
    </row>
    <row r="6" spans="1:4" x14ac:dyDescent="0.35">
      <c r="A6" s="4" t="s">
        <v>7</v>
      </c>
      <c r="B6" s="8">
        <v>4270</v>
      </c>
    </row>
    <row r="7" spans="1:4" x14ac:dyDescent="0.35">
      <c r="A7" s="4" t="s">
        <v>26</v>
      </c>
      <c r="B7" s="8">
        <v>24197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9B3AF-A728-4657-857F-8CAF60F89192}">
  <dimension ref="A3:H12"/>
  <sheetViews>
    <sheetView topLeftCell="E1" workbookViewId="0">
      <selection activeCell="G7" sqref="G7"/>
    </sheetView>
  </sheetViews>
  <sheetFormatPr defaultRowHeight="14.5" x14ac:dyDescent="0.35"/>
  <cols>
    <col min="1" max="1" width="14.453125" bestFit="1" customWidth="1"/>
    <col min="2" max="2" width="15.26953125" bestFit="1" customWidth="1"/>
    <col min="3" max="3" width="7.08984375" bestFit="1" customWidth="1"/>
    <col min="4" max="4" width="5.81640625" bestFit="1" customWidth="1"/>
    <col min="5" max="5" width="7.36328125" bestFit="1" customWidth="1"/>
    <col min="6" max="6" width="7" bestFit="1" customWidth="1"/>
    <col min="7" max="7" width="6.90625" bestFit="1" customWidth="1"/>
    <col min="8" max="8" width="10.7265625" bestFit="1" customWidth="1"/>
  </cols>
  <sheetData>
    <row r="3" spans="1:8" x14ac:dyDescent="0.35">
      <c r="A3" s="5" t="s">
        <v>27</v>
      </c>
      <c r="B3" s="5" t="s">
        <v>28</v>
      </c>
    </row>
    <row r="4" spans="1:8" x14ac:dyDescent="0.35">
      <c r="A4" s="5" t="s">
        <v>25</v>
      </c>
      <c r="B4" t="s">
        <v>23</v>
      </c>
      <c r="C4" t="s">
        <v>14</v>
      </c>
      <c r="D4" t="s">
        <v>18</v>
      </c>
      <c r="E4" t="s">
        <v>11</v>
      </c>
      <c r="F4" t="s">
        <v>7</v>
      </c>
      <c r="G4" t="s">
        <v>20</v>
      </c>
      <c r="H4" t="s">
        <v>26</v>
      </c>
    </row>
    <row r="5" spans="1:8" x14ac:dyDescent="0.35">
      <c r="A5" s="4" t="s">
        <v>21</v>
      </c>
      <c r="B5" s="8"/>
      <c r="C5" s="8"/>
      <c r="D5" s="8"/>
      <c r="E5" s="8">
        <v>9062</v>
      </c>
      <c r="F5" s="8"/>
      <c r="G5" s="8"/>
      <c r="H5" s="8">
        <v>9062</v>
      </c>
    </row>
    <row r="6" spans="1:8" x14ac:dyDescent="0.35">
      <c r="A6" s="4" t="s">
        <v>17</v>
      </c>
      <c r="B6" s="8">
        <v>7421</v>
      </c>
      <c r="C6" s="8">
        <v>8384</v>
      </c>
      <c r="D6" s="8"/>
      <c r="E6" s="8"/>
      <c r="F6" s="8"/>
      <c r="G6" s="8"/>
      <c r="H6" s="8">
        <v>15805</v>
      </c>
    </row>
    <row r="7" spans="1:8" x14ac:dyDescent="0.35">
      <c r="A7" s="4" t="s">
        <v>24</v>
      </c>
      <c r="B7" s="8">
        <v>2417</v>
      </c>
      <c r="C7" s="8"/>
      <c r="D7" s="8"/>
      <c r="E7" s="8"/>
      <c r="F7" s="8"/>
      <c r="G7" s="8"/>
      <c r="H7" s="8">
        <v>2417</v>
      </c>
    </row>
    <row r="8" spans="1:8" x14ac:dyDescent="0.35">
      <c r="A8" s="4" t="s">
        <v>19</v>
      </c>
      <c r="B8" s="8"/>
      <c r="C8" s="8"/>
      <c r="D8" s="8">
        <v>2626</v>
      </c>
      <c r="E8" s="8"/>
      <c r="F8" s="8"/>
      <c r="G8" s="8"/>
      <c r="H8" s="8">
        <v>2626</v>
      </c>
    </row>
    <row r="9" spans="1:8" x14ac:dyDescent="0.35">
      <c r="A9" s="4" t="s">
        <v>22</v>
      </c>
      <c r="B9" s="8"/>
      <c r="C9" s="8">
        <v>6906</v>
      </c>
      <c r="D9" s="8"/>
      <c r="E9" s="8"/>
      <c r="F9" s="8"/>
      <c r="G9" s="8"/>
      <c r="H9" s="8">
        <v>6906</v>
      </c>
    </row>
    <row r="10" spans="1:8" x14ac:dyDescent="0.35">
      <c r="A10" s="4" t="s">
        <v>12</v>
      </c>
      <c r="B10" s="8"/>
      <c r="C10" s="8"/>
      <c r="D10" s="8"/>
      <c r="E10" s="8">
        <v>8239</v>
      </c>
      <c r="F10" s="8"/>
      <c r="G10" s="8"/>
      <c r="H10" s="8">
        <v>8239</v>
      </c>
    </row>
    <row r="11" spans="1:8" x14ac:dyDescent="0.35">
      <c r="A11" s="4" t="s">
        <v>9</v>
      </c>
      <c r="B11" s="8"/>
      <c r="C11" s="8">
        <v>617</v>
      </c>
      <c r="D11" s="8"/>
      <c r="E11" s="8"/>
      <c r="F11" s="8">
        <v>4270</v>
      </c>
      <c r="G11" s="8">
        <v>3610</v>
      </c>
      <c r="H11" s="8">
        <v>8497</v>
      </c>
    </row>
    <row r="12" spans="1:8" x14ac:dyDescent="0.35">
      <c r="A12" s="4" t="s">
        <v>26</v>
      </c>
      <c r="B12" s="8">
        <v>9838</v>
      </c>
      <c r="C12" s="8">
        <v>15907</v>
      </c>
      <c r="D12" s="8">
        <v>2626</v>
      </c>
      <c r="E12" s="8">
        <v>17301</v>
      </c>
      <c r="F12" s="8">
        <v>4270</v>
      </c>
      <c r="G12" s="8">
        <v>3610</v>
      </c>
      <c r="H12" s="8">
        <v>53552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59548-5897-4F13-8D2E-388B8A6BC355}">
  <dimension ref="A1:N23"/>
  <sheetViews>
    <sheetView showGridLines="0" tabSelected="1" topLeftCell="A7" workbookViewId="0">
      <selection activeCell="I24" sqref="I24"/>
    </sheetView>
  </sheetViews>
  <sheetFormatPr defaultRowHeight="14.5" x14ac:dyDescent="0.35"/>
  <cols>
    <col min="3" max="3" width="11" bestFit="1" customWidth="1"/>
    <col min="5" max="5" width="10.54296875" bestFit="1" customWidth="1"/>
    <col min="6" max="6" width="15.453125" bestFit="1" customWidth="1"/>
    <col min="8" max="8" width="15.26953125" bestFit="1" customWidth="1"/>
    <col min="9" max="9" width="10" bestFit="1" customWidth="1"/>
    <col min="10" max="10" width="10.7265625" bestFit="1" customWidth="1"/>
  </cols>
  <sheetData>
    <row r="1" spans="1:14" x14ac:dyDescent="0.35">
      <c r="A1" s="1" t="s">
        <v>0</v>
      </c>
      <c r="B1" s="1" t="s">
        <v>1</v>
      </c>
      <c r="C1" s="1" t="s">
        <v>2</v>
      </c>
      <c r="D1" s="1" t="s">
        <v>3</v>
      </c>
      <c r="E1" s="1" t="s">
        <v>4</v>
      </c>
      <c r="F1" s="1" t="s">
        <v>5</v>
      </c>
      <c r="H1" s="6" t="s">
        <v>6</v>
      </c>
      <c r="I1" s="6"/>
    </row>
    <row r="2" spans="1:14" x14ac:dyDescent="0.35">
      <c r="A2" s="2">
        <v>1</v>
      </c>
      <c r="B2" s="2" t="s">
        <v>7</v>
      </c>
      <c r="C2" s="2" t="s">
        <v>8</v>
      </c>
      <c r="D2" s="2">
        <v>4270</v>
      </c>
      <c r="E2" s="3">
        <v>42375</v>
      </c>
      <c r="F2" s="2" t="s">
        <v>9</v>
      </c>
      <c r="H2" s="7" t="s">
        <v>10</v>
      </c>
      <c r="I2" s="7"/>
      <c r="J2" s="7"/>
      <c r="K2" s="7"/>
      <c r="L2" s="7"/>
      <c r="M2" s="7"/>
      <c r="N2" s="7"/>
    </row>
    <row r="3" spans="1:14" x14ac:dyDescent="0.35">
      <c r="A3" s="2">
        <v>2</v>
      </c>
      <c r="B3" s="2" t="s">
        <v>11</v>
      </c>
      <c r="C3" s="2" t="s">
        <v>8</v>
      </c>
      <c r="D3" s="2">
        <v>8239</v>
      </c>
      <c r="E3" s="3">
        <v>42376</v>
      </c>
      <c r="F3" s="2" t="s">
        <v>12</v>
      </c>
      <c r="H3" s="7" t="s">
        <v>13</v>
      </c>
      <c r="I3" s="7"/>
      <c r="J3" s="7"/>
      <c r="K3" s="7"/>
      <c r="L3" s="7"/>
      <c r="M3" s="7"/>
      <c r="N3" s="7"/>
    </row>
    <row r="4" spans="1:14" x14ac:dyDescent="0.35">
      <c r="A4" s="2">
        <v>3</v>
      </c>
      <c r="B4" s="2" t="s">
        <v>14</v>
      </c>
      <c r="C4" s="2" t="s">
        <v>15</v>
      </c>
      <c r="D4" s="2">
        <v>617</v>
      </c>
      <c r="E4" s="3">
        <v>42377</v>
      </c>
      <c r="F4" s="2" t="s">
        <v>9</v>
      </c>
      <c r="H4" s="7" t="s">
        <v>16</v>
      </c>
      <c r="I4" s="7"/>
      <c r="J4" s="7"/>
      <c r="K4" s="7"/>
      <c r="L4" s="7"/>
      <c r="M4" s="7"/>
      <c r="N4" s="7"/>
    </row>
    <row r="5" spans="1:14" x14ac:dyDescent="0.35">
      <c r="A5" s="2">
        <v>4</v>
      </c>
      <c r="B5" s="2" t="s">
        <v>14</v>
      </c>
      <c r="C5" s="2" t="s">
        <v>15</v>
      </c>
      <c r="D5" s="2">
        <v>8384</v>
      </c>
      <c r="E5" s="3">
        <v>42379</v>
      </c>
      <c r="F5" s="2" t="s">
        <v>17</v>
      </c>
    </row>
    <row r="6" spans="1:14" x14ac:dyDescent="0.35">
      <c r="A6" s="2">
        <v>5</v>
      </c>
      <c r="B6" s="2" t="s">
        <v>18</v>
      </c>
      <c r="C6" s="2" t="s">
        <v>8</v>
      </c>
      <c r="D6" s="2">
        <v>2626</v>
      </c>
      <c r="E6" s="3">
        <v>42379</v>
      </c>
      <c r="F6" s="2" t="s">
        <v>19</v>
      </c>
    </row>
    <row r="7" spans="1:14" x14ac:dyDescent="0.35">
      <c r="A7" s="2">
        <v>6</v>
      </c>
      <c r="B7" s="2" t="s">
        <v>20</v>
      </c>
      <c r="C7" s="2" t="s">
        <v>15</v>
      </c>
      <c r="D7" s="2">
        <v>3610</v>
      </c>
      <c r="E7" s="3">
        <v>42380</v>
      </c>
      <c r="F7" s="2" t="s">
        <v>9</v>
      </c>
    </row>
    <row r="8" spans="1:14" x14ac:dyDescent="0.35">
      <c r="A8" s="2">
        <v>7</v>
      </c>
      <c r="B8" s="2" t="s">
        <v>11</v>
      </c>
      <c r="C8" s="2" t="s">
        <v>8</v>
      </c>
      <c r="D8" s="2">
        <v>9062</v>
      </c>
      <c r="E8" s="3">
        <v>42380</v>
      </c>
      <c r="F8" s="2" t="s">
        <v>21</v>
      </c>
    </row>
    <row r="9" spans="1:14" x14ac:dyDescent="0.35">
      <c r="A9" s="2">
        <v>8</v>
      </c>
      <c r="B9" s="2" t="s">
        <v>14</v>
      </c>
      <c r="C9" s="2" t="s">
        <v>15</v>
      </c>
      <c r="D9" s="2">
        <v>6906</v>
      </c>
      <c r="E9" s="3">
        <v>42385</v>
      </c>
      <c r="F9" s="2" t="s">
        <v>22</v>
      </c>
    </row>
    <row r="10" spans="1:14" x14ac:dyDescent="0.35">
      <c r="A10" s="2">
        <v>9</v>
      </c>
      <c r="B10" s="2" t="s">
        <v>23</v>
      </c>
      <c r="C10" s="2" t="s">
        <v>15</v>
      </c>
      <c r="D10" s="2">
        <v>2417</v>
      </c>
      <c r="E10" s="3">
        <v>42385</v>
      </c>
      <c r="F10" s="2" t="s">
        <v>24</v>
      </c>
    </row>
    <row r="11" spans="1:14" x14ac:dyDescent="0.35">
      <c r="A11" s="2">
        <v>10</v>
      </c>
      <c r="B11" s="2" t="s">
        <v>23</v>
      </c>
      <c r="C11" s="2" t="s">
        <v>15</v>
      </c>
      <c r="D11" s="2">
        <v>7421</v>
      </c>
      <c r="E11" s="3">
        <v>42385</v>
      </c>
      <c r="F11" s="2" t="s">
        <v>17</v>
      </c>
      <c r="H11" s="5" t="s">
        <v>28</v>
      </c>
    </row>
    <row r="12" spans="1:14" x14ac:dyDescent="0.35">
      <c r="H12" t="s">
        <v>8</v>
      </c>
    </row>
    <row r="16" spans="1:14" x14ac:dyDescent="0.35">
      <c r="H16" t="s">
        <v>31</v>
      </c>
      <c r="I16" t="s">
        <v>32</v>
      </c>
    </row>
    <row r="19" spans="8:10" x14ac:dyDescent="0.35">
      <c r="H19" t="s">
        <v>33</v>
      </c>
      <c r="I19" t="str">
        <f>CONCATENATE(H12," ",I12," ")</f>
        <v xml:space="preserve">Vegetables  </v>
      </c>
      <c r="J19" t="str">
        <f ca="1">_xlfn.FORMULATEXT(I19)</f>
        <v>=CONCATENATE(H12," ",I12," ")</v>
      </c>
    </row>
    <row r="20" spans="8:10" x14ac:dyDescent="0.35">
      <c r="I20" t="str">
        <f>SUBSTITUTE(I19," ",",")</f>
        <v>Vegetables,,</v>
      </c>
      <c r="J20" t="str">
        <f t="shared" ref="J20:J24" ca="1" si="0">_xlfn.FORMULATEXT(I20)</f>
        <v>=SUBSTITUTE(I19," ",",")</v>
      </c>
    </row>
    <row r="21" spans="8:10" x14ac:dyDescent="0.35">
      <c r="I21" t="str">
        <f>TRIM(I19)</f>
        <v>Vegetables</v>
      </c>
      <c r="J21" t="str">
        <f t="shared" ca="1" si="0"/>
        <v>=TRIM(I19)</v>
      </c>
    </row>
    <row r="23" spans="8:10" x14ac:dyDescent="0.35">
      <c r="I23" t="str">
        <f>SUBSTITUTE(TRIM(CONCATENATE(H12," ",I12))," ",",")</f>
        <v>Vegetables</v>
      </c>
      <c r="J23" t="str">
        <f t="shared" ca="1" si="0"/>
        <v>=SUBSTITUTE(TRIM(CONCATENATE(H12," ",I12))," ",",")</v>
      </c>
    </row>
  </sheetData>
  <mergeCells count="4">
    <mergeCell ref="H1:I1"/>
    <mergeCell ref="H2:N2"/>
    <mergeCell ref="H3:N3"/>
    <mergeCell ref="H4:N4"/>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vt:lpstr>
      <vt:lpstr>Q2</vt:lpstr>
      <vt:lpstr>Q.No 3</vt:lpstr>
      <vt:lpstr>Q.No 1</vt:lpstr>
      <vt:lpstr>Q.No 2</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sd84r</dc:creator>
  <cp:lastModifiedBy>nowneesh thiru</cp:lastModifiedBy>
  <dcterms:created xsi:type="dcterms:W3CDTF">2020-09-28T02:41:48Z</dcterms:created>
  <dcterms:modified xsi:type="dcterms:W3CDTF">2023-02-09T09:27:51Z</dcterms:modified>
</cp:coreProperties>
</file>