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2021컴활1급\스프레드시트\이론\"/>
    </mc:Choice>
  </mc:AlternateContent>
  <xr:revisionPtr revIDLastSave="0" documentId="13_ncr:1_{AFA918DB-B4D3-472F-B9A1-B279B74DF458}" xr6:coauthVersionLast="46" xr6:coauthVersionMax="46" xr10:uidLastSave="{00000000-0000-0000-0000-000000000000}"/>
  <bookViews>
    <workbookView xWindow="4200" yWindow="360" windowWidth="21585" windowHeight="15240" activeTab="4" xr2:uid="{00000000-000D-0000-FFFF-FFFF00000000}"/>
  </bookViews>
  <sheets>
    <sheet name="고급필터1" sheetId="5" r:id="rId1"/>
    <sheet name="고급필터1(결과)" sheetId="1" r:id="rId2"/>
    <sheet name="고급필터2" sheetId="7" r:id="rId3"/>
    <sheet name="고급필터2(결과)" sheetId="3" r:id="rId4"/>
    <sheet name="자동필터" sheetId="8" r:id="rId5"/>
    <sheet name="자동필터(결과)" sheetId="4" r:id="rId6"/>
  </sheets>
  <definedNames>
    <definedName name="_xlnm._FilterDatabase" localSheetId="0" hidden="1">고급필터1!$A$3:$H$38</definedName>
    <definedName name="_xlnm._FilterDatabase" localSheetId="1" hidden="1">'고급필터1(결과)'!$A$3:$H$38</definedName>
    <definedName name="_xlnm._FilterDatabase" localSheetId="2" hidden="1">고급필터2!$A$2:$G$30</definedName>
    <definedName name="_xlnm._FilterDatabase" localSheetId="3" hidden="1">'고급필터2(결과)'!$A$2:$G$30</definedName>
    <definedName name="_xlnm._FilterDatabase" localSheetId="4" hidden="1">자동필터!$B$3:$H$12</definedName>
    <definedName name="_xlnm._FilterDatabase" localSheetId="5" hidden="1">'자동필터(결과)'!$B$3:$H$12</definedName>
    <definedName name="_xlnm.Criteria" localSheetId="0">고급필터1!$A$40:$A$41</definedName>
    <definedName name="_xlnm.Criteria" localSheetId="1">'고급필터1(결과)'!$A$40:$A$41</definedName>
    <definedName name="_xlnm.Criteria" localSheetId="2">고급필터2!$J$10:$J$11</definedName>
    <definedName name="_xlnm.Criteria" localSheetId="3">'고급필터2(결과)'!$I$2:$I$3</definedName>
    <definedName name="_xlnm.Extract" localSheetId="0">고급필터1!$A$43:$H$43</definedName>
    <definedName name="_xlnm.Extract" localSheetId="1">'고급필터1(결과)'!$A$43:$H$43</definedName>
    <definedName name="_xlnm.Extract" localSheetId="2">고급필터2!$J$15:$M$15</definedName>
    <definedName name="_xlnm.Extract" localSheetId="3">'고급필터2(결과)'!$I$5:$L$5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  <c r="A41" i="5"/>
  <c r="I3" i="3"/>
  <c r="A41" i="1"/>
</calcChain>
</file>

<file path=xl/sharedStrings.xml><?xml version="1.0" encoding="utf-8"?>
<sst xmlns="http://schemas.openxmlformats.org/spreadsheetml/2006/main" count="622" uniqueCount="202">
  <si>
    <t>[표1]</t>
    <phoneticPr fontId="3" type="noConversion"/>
  </si>
  <si>
    <t>과정명</t>
    <phoneticPr fontId="3" type="noConversion"/>
  </si>
  <si>
    <t>등록일</t>
    <phoneticPr fontId="3" type="noConversion"/>
  </si>
  <si>
    <t>수강생코드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</si>
  <si>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</si>
  <si>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</si>
  <si>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</si>
  <si>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</si>
  <si>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학점평균</t>
    <phoneticPr fontId="3" type="noConversion"/>
  </si>
  <si>
    <t>5B05</t>
  </si>
  <si>
    <t>S-20-14</t>
  </si>
  <si>
    <t>6B00</t>
  </si>
  <si>
    <t>S-37-29</t>
  </si>
  <si>
    <t>S-81-88</t>
  </si>
  <si>
    <t>7B06</t>
  </si>
  <si>
    <t>S-25-61</t>
  </si>
  <si>
    <t>6B06</t>
  </si>
  <si>
    <t>S-20-53</t>
  </si>
  <si>
    <t>7B08</t>
  </si>
  <si>
    <t>S-73-72</t>
  </si>
  <si>
    <t>7B02</t>
  </si>
  <si>
    <t>S-94-36</t>
    <phoneticPr fontId="3" type="noConversion"/>
  </si>
  <si>
    <t>5B06</t>
  </si>
  <si>
    <t>S-45-19</t>
  </si>
  <si>
    <t>5B08</t>
  </si>
  <si>
    <t>S-07-69</t>
    <phoneticPr fontId="3" type="noConversion"/>
  </si>
  <si>
    <t>5B00</t>
  </si>
  <si>
    <t>S-34-15</t>
  </si>
  <si>
    <t>7B04</t>
  </si>
  <si>
    <t>S-56-35</t>
  </si>
  <si>
    <t>S-23-37</t>
  </si>
  <si>
    <t>5B02</t>
    <phoneticPr fontId="3" type="noConversion"/>
  </si>
  <si>
    <t>S-26-80</t>
  </si>
  <si>
    <t>5B01</t>
  </si>
  <si>
    <t>S-50-14</t>
  </si>
  <si>
    <t>7B07</t>
  </si>
  <si>
    <t>S-60-36</t>
  </si>
  <si>
    <t>5B04</t>
  </si>
  <si>
    <t>S-11-86</t>
  </si>
  <si>
    <t>S-01-13</t>
    <phoneticPr fontId="3" type="noConversion"/>
  </si>
  <si>
    <t>6B01</t>
  </si>
  <si>
    <t>S-74-94</t>
    <phoneticPr fontId="3" type="noConversion"/>
  </si>
  <si>
    <t>6B04</t>
  </si>
  <si>
    <t>S-40-27</t>
  </si>
  <si>
    <t>8B08</t>
  </si>
  <si>
    <t>S-17-41</t>
  </si>
  <si>
    <t>7B01</t>
  </si>
  <si>
    <t>S-46-51</t>
  </si>
  <si>
    <t>8B06</t>
  </si>
  <si>
    <t>S-55-43</t>
  </si>
  <si>
    <t>8B01</t>
  </si>
  <si>
    <t>S-94-99</t>
  </si>
  <si>
    <t>5B07</t>
  </si>
  <si>
    <t>S-76-71</t>
  </si>
  <si>
    <t>S-54-77</t>
  </si>
  <si>
    <t>S-19-08</t>
  </si>
  <si>
    <t>5B02</t>
  </si>
  <si>
    <t>S-10-69</t>
  </si>
  <si>
    <t>6B03</t>
    <phoneticPr fontId="3" type="noConversion"/>
  </si>
  <si>
    <t>S-07-41</t>
    <phoneticPr fontId="3" type="noConversion"/>
  </si>
  <si>
    <t>8B04</t>
    <phoneticPr fontId="3" type="noConversion"/>
  </si>
  <si>
    <t>S-59-51</t>
    <phoneticPr fontId="3" type="noConversion"/>
  </si>
  <si>
    <t>5B05</t>
    <phoneticPr fontId="3" type="noConversion"/>
  </si>
  <si>
    <t>S-54-43</t>
    <phoneticPr fontId="3" type="noConversion"/>
  </si>
  <si>
    <t>8B04</t>
    <phoneticPr fontId="3" type="noConversion"/>
  </si>
  <si>
    <t>S-35-99</t>
    <phoneticPr fontId="3" type="noConversion"/>
  </si>
  <si>
    <t>8B02</t>
    <phoneticPr fontId="3" type="noConversion"/>
  </si>
  <si>
    <t>S-59-71</t>
    <phoneticPr fontId="3" type="noConversion"/>
  </si>
  <si>
    <t>7B03</t>
    <phoneticPr fontId="3" type="noConversion"/>
  </si>
  <si>
    <t>S-57-77</t>
    <phoneticPr fontId="3" type="noConversion"/>
  </si>
  <si>
    <t>5B02</t>
    <phoneticPr fontId="3" type="noConversion"/>
  </si>
  <si>
    <t>S-52-08</t>
    <phoneticPr fontId="3" type="noConversion"/>
  </si>
  <si>
    <t>8B03</t>
    <phoneticPr fontId="3" type="noConversion"/>
  </si>
  <si>
    <t>S-52-69</t>
    <phoneticPr fontId="3" type="noConversion"/>
  </si>
  <si>
    <t>[표1]</t>
    <phoneticPr fontId="3" type="noConversion"/>
  </si>
  <si>
    <t>환자코드</t>
    <phoneticPr fontId="3" type="noConversion"/>
  </si>
  <si>
    <t>성명</t>
    <phoneticPr fontId="3" type="noConversion"/>
  </si>
  <si>
    <t>생년월일</t>
    <phoneticPr fontId="3" type="noConversion"/>
  </si>
  <si>
    <t>성별</t>
    <phoneticPr fontId="3" type="noConversion"/>
  </si>
  <si>
    <t>진료과목</t>
    <phoneticPr fontId="3" type="noConversion"/>
  </si>
  <si>
    <t>담당의사</t>
    <phoneticPr fontId="3" type="noConversion"/>
  </si>
  <si>
    <t>진료시간</t>
    <phoneticPr fontId="3" type="noConversion"/>
  </si>
  <si>
    <t>A014</t>
  </si>
  <si>
    <t>성애연</t>
  </si>
  <si>
    <t>여</t>
    <phoneticPr fontId="3" type="noConversion"/>
  </si>
  <si>
    <t>호흡기내과</t>
    <phoneticPr fontId="3" type="noConversion"/>
  </si>
  <si>
    <t>김지수</t>
  </si>
  <si>
    <t>B215</t>
    <phoneticPr fontId="3" type="noConversion"/>
  </si>
  <si>
    <t>소금진</t>
  </si>
  <si>
    <t>남</t>
    <phoneticPr fontId="3" type="noConversion"/>
  </si>
  <si>
    <t>피부과</t>
    <phoneticPr fontId="3" type="noConversion"/>
  </si>
  <si>
    <t>김종남</t>
  </si>
  <si>
    <t>A018</t>
  </si>
  <si>
    <t>강말순</t>
  </si>
  <si>
    <t>여</t>
    <phoneticPr fontId="3" type="noConversion"/>
  </si>
  <si>
    <t>흉부외과</t>
    <phoneticPr fontId="3" type="noConversion"/>
  </si>
  <si>
    <t>박종식</t>
  </si>
  <si>
    <t>F302</t>
  </si>
  <si>
    <t>김상호</t>
  </si>
  <si>
    <t>소화기내과</t>
    <phoneticPr fontId="3" type="noConversion"/>
  </si>
  <si>
    <t>남민종</t>
  </si>
  <si>
    <t>B216</t>
  </si>
  <si>
    <t>김병철</t>
  </si>
  <si>
    <t>남</t>
    <phoneticPr fontId="3" type="noConversion"/>
  </si>
  <si>
    <t>A051</t>
    <phoneticPr fontId="3" type="noConversion"/>
  </si>
  <si>
    <t>전만호</t>
  </si>
  <si>
    <t>신경외과</t>
    <phoneticPr fontId="3" type="noConversion"/>
  </si>
  <si>
    <t>임지영</t>
  </si>
  <si>
    <t>C109</t>
  </si>
  <si>
    <t>전준호</t>
  </si>
  <si>
    <t>남</t>
    <phoneticPr fontId="3" type="noConversion"/>
  </si>
  <si>
    <t>흉부외과</t>
    <phoneticPr fontId="3" type="noConversion"/>
  </si>
  <si>
    <t>D210</t>
    <phoneticPr fontId="3" type="noConversion"/>
  </si>
  <si>
    <t>용화숙</t>
  </si>
  <si>
    <t>여</t>
    <phoneticPr fontId="3" type="noConversion"/>
  </si>
  <si>
    <t>A011</t>
    <phoneticPr fontId="3" type="noConversion"/>
  </si>
  <si>
    <t>이수만</t>
  </si>
  <si>
    <t>D371</t>
    <phoneticPr fontId="3" type="noConversion"/>
  </si>
  <si>
    <t>이종호</t>
  </si>
  <si>
    <t>정형외과</t>
    <phoneticPr fontId="3" type="noConversion"/>
  </si>
  <si>
    <t>하석태</t>
  </si>
  <si>
    <t>C101</t>
    <phoneticPr fontId="3" type="noConversion"/>
  </si>
  <si>
    <t>진보람</t>
  </si>
  <si>
    <t>F301</t>
    <phoneticPr fontId="3" type="noConversion"/>
  </si>
  <si>
    <t>오현정</t>
  </si>
  <si>
    <t>호흡기내과</t>
    <phoneticPr fontId="3" type="noConversion"/>
  </si>
  <si>
    <t>C229</t>
  </si>
  <si>
    <t>이태백</t>
  </si>
  <si>
    <t>가정의학과</t>
    <phoneticPr fontId="3" type="noConversion"/>
  </si>
  <si>
    <t>편영표</t>
  </si>
  <si>
    <t>D372</t>
    <phoneticPr fontId="3" type="noConversion"/>
  </si>
  <si>
    <t>김서우</t>
    <phoneticPr fontId="3" type="noConversion"/>
  </si>
  <si>
    <t>산부인과</t>
    <phoneticPr fontId="3" type="noConversion"/>
  </si>
  <si>
    <t>곽수지</t>
  </si>
  <si>
    <t>D051</t>
    <phoneticPr fontId="3" type="noConversion"/>
  </si>
  <si>
    <t>양경숙</t>
  </si>
  <si>
    <t>A013</t>
  </si>
  <si>
    <t>이영덕</t>
  </si>
  <si>
    <t>D052</t>
  </si>
  <si>
    <t>강진희</t>
  </si>
  <si>
    <t>B217</t>
  </si>
  <si>
    <t>이샛별</t>
    <phoneticPr fontId="3" type="noConversion"/>
  </si>
  <si>
    <t>C228</t>
    <phoneticPr fontId="3" type="noConversion"/>
  </si>
  <si>
    <t>김정근</t>
  </si>
  <si>
    <t>A017</t>
  </si>
  <si>
    <t>임효인</t>
    <phoneticPr fontId="3" type="noConversion"/>
  </si>
  <si>
    <t>소화기내과</t>
    <phoneticPr fontId="3" type="noConversion"/>
  </si>
  <si>
    <t>D213</t>
  </si>
  <si>
    <t>이유라</t>
    <phoneticPr fontId="3" type="noConversion"/>
  </si>
  <si>
    <t>D331</t>
    <phoneticPr fontId="3" type="noConversion"/>
  </si>
  <si>
    <t>장길산</t>
  </si>
  <si>
    <t>소화기내과</t>
    <phoneticPr fontId="3" type="noConversion"/>
  </si>
  <si>
    <t>B219</t>
  </si>
  <si>
    <t>김창무</t>
  </si>
  <si>
    <t>A015</t>
  </si>
  <si>
    <t>유경수</t>
  </si>
  <si>
    <t>정형외과</t>
    <phoneticPr fontId="3" type="noConversion"/>
  </si>
  <si>
    <t>C106</t>
  </si>
  <si>
    <t>이남석</t>
  </si>
  <si>
    <t>D217</t>
  </si>
  <si>
    <t>황귀영</t>
  </si>
  <si>
    <t>B218</t>
  </si>
  <si>
    <t>심수미</t>
  </si>
  <si>
    <t>F491</t>
    <phoneticPr fontId="3" type="noConversion"/>
  </si>
  <si>
    <t>박철수</t>
  </si>
  <si>
    <t>대리점별 보트 판매현황</t>
    <phoneticPr fontId="5" type="noConversion"/>
  </si>
  <si>
    <t>지역</t>
    <phoneticPr fontId="5" type="noConversion"/>
  </si>
  <si>
    <t>대리점명</t>
    <phoneticPr fontId="5" type="noConversion"/>
  </si>
  <si>
    <t>계획수량</t>
    <phoneticPr fontId="5" type="noConversion"/>
  </si>
  <si>
    <t>판매수량</t>
    <phoneticPr fontId="5" type="noConversion"/>
  </si>
  <si>
    <t>초과판매</t>
    <phoneticPr fontId="5" type="noConversion"/>
  </si>
  <si>
    <t>실적률</t>
    <phoneticPr fontId="5" type="noConversion"/>
  </si>
  <si>
    <t>순위</t>
    <phoneticPr fontId="5" type="noConversion"/>
  </si>
  <si>
    <t>인천</t>
    <phoneticPr fontId="5" type="noConversion"/>
  </si>
  <si>
    <t>영남</t>
    <phoneticPr fontId="5" type="noConversion"/>
  </si>
  <si>
    <t>강북</t>
    <phoneticPr fontId="5" type="noConversion"/>
  </si>
  <si>
    <t>강산</t>
    <phoneticPr fontId="5" type="noConversion"/>
  </si>
  <si>
    <t>강남</t>
    <phoneticPr fontId="5" type="noConversion"/>
  </si>
  <si>
    <t>백야</t>
    <phoneticPr fontId="5" type="noConversion"/>
  </si>
  <si>
    <t>부산</t>
    <phoneticPr fontId="5" type="noConversion"/>
  </si>
  <si>
    <t>광야</t>
    <phoneticPr fontId="5" type="noConversion"/>
  </si>
  <si>
    <t>광주</t>
    <phoneticPr fontId="5" type="noConversion"/>
  </si>
  <si>
    <t>정일</t>
    <phoneticPr fontId="5" type="noConversion"/>
  </si>
  <si>
    <t>대전</t>
    <phoneticPr fontId="5" type="noConversion"/>
  </si>
  <si>
    <t>남산</t>
    <phoneticPr fontId="5" type="noConversion"/>
  </si>
  <si>
    <t>청주</t>
    <phoneticPr fontId="5" type="noConversion"/>
  </si>
  <si>
    <t>장산</t>
    <phoneticPr fontId="5" type="noConversion"/>
  </si>
  <si>
    <t>전주</t>
    <phoneticPr fontId="5" type="noConversion"/>
  </si>
  <si>
    <t>국제</t>
    <phoneticPr fontId="5" type="noConversion"/>
  </si>
  <si>
    <t>대구</t>
    <phoneticPr fontId="5" type="noConversion"/>
  </si>
  <si>
    <t>동문</t>
    <phoneticPr fontId="5" type="noConversion"/>
  </si>
  <si>
    <t>조건</t>
    <phoneticPr fontId="3" type="noConversion"/>
  </si>
  <si>
    <t>조건</t>
    <phoneticPr fontId="3" type="noConversion"/>
  </si>
  <si>
    <t>등록일 연도가 2021 3월 또는 4월의 학점이 3.5이상인 행만 대상으로 표시하라.</t>
    <phoneticPr fontId="3" type="noConversion"/>
  </si>
  <si>
    <t>조건은 A40:A41영역에 표시 YEAR,AND,OR 함수를 사용하라</t>
    <phoneticPr fontId="3" type="noConversion"/>
  </si>
  <si>
    <t>A43은 결과</t>
    <phoneticPr fontId="3" type="noConversion"/>
  </si>
  <si>
    <t>조건</t>
    <phoneticPr fontId="3" type="noConversion"/>
  </si>
  <si>
    <t>영역에서 생년월일 연도가 1987이상, 진료시간이 12시 이상인 데이터의 성명 생년월일 진료과목 진료시간</t>
    <phoneticPr fontId="3" type="noConversion"/>
  </si>
  <si>
    <t>필드만 순서대로 표시</t>
    <phoneticPr fontId="3" type="noConversion"/>
  </si>
  <si>
    <t>조건은I2:I3영역표시하라 AND,YEAR 함수사용하라</t>
    <phoneticPr fontId="3" type="noConversion"/>
  </si>
  <si>
    <t>결과는I5에 표시하라</t>
    <phoneticPr fontId="3" type="noConversion"/>
  </si>
  <si>
    <t>데이터-필터-숫자필터-크거나같음-&gt;=200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</si>
</sst>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_ "/>
    <numFmt numFmtId="177" formatCode="hh:mm"/>
    <numFmt numFmtId="179" formatCode="yyyy/mm/dd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2" borderId="4" xfId="0" applyFont="1" applyFill="1" applyBorder="1" applyAlignment="1">
      <alignment horizontal="center" vertical="center"/>
    </xf>
    <xf numFmtId="14" fontId="0" fillId="2" borderId="4" xfId="0" applyNumberFormat="1" applyFont="1" applyFill="1" applyBorder="1" applyAlignment="1">
      <alignment horizontal="center" vertical="center"/>
    </xf>
    <xf numFmtId="177" fontId="0" fillId="2" borderId="5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177" fontId="0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79" fontId="0" fillId="0" borderId="2" xfId="0" applyNumberFormat="1" applyFont="1" applyBorder="1" applyAlignment="1">
      <alignment horizontal="center" vertical="center"/>
    </xf>
    <xf numFmtId="179" fontId="0" fillId="2" borderId="2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7"/>
  <sheetViews>
    <sheetView topLeftCell="A22" workbookViewId="0">
      <selection activeCell="K42" sqref="K42"/>
    </sheetView>
  </sheetViews>
  <sheetFormatPr defaultRowHeight="16.5"/>
  <cols>
    <col min="2" max="2" width="10.75" bestFit="1" customWidth="1"/>
  </cols>
  <sheetData>
    <row r="2" spans="1:8">
      <c r="A2" t="s">
        <v>0</v>
      </c>
    </row>
    <row r="3" spans="1:8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1" t="s">
        <v>9</v>
      </c>
      <c r="B4" s="2">
        <v>44047</v>
      </c>
      <c r="C4" s="1" t="s">
        <v>10</v>
      </c>
      <c r="D4" s="3">
        <v>3.93</v>
      </c>
      <c r="E4" s="3">
        <v>1.08</v>
      </c>
      <c r="F4" s="3">
        <v>1.52</v>
      </c>
      <c r="G4" s="3">
        <v>2.3199999999999998</v>
      </c>
      <c r="H4" s="3">
        <v>2.21</v>
      </c>
    </row>
    <row r="5" spans="1:8">
      <c r="A5" s="1" t="s">
        <v>11</v>
      </c>
      <c r="B5" s="2">
        <v>44048</v>
      </c>
      <c r="C5" s="1" t="s">
        <v>12</v>
      </c>
      <c r="D5" s="3">
        <v>4.32</v>
      </c>
      <c r="E5" s="3">
        <v>2.76</v>
      </c>
      <c r="F5" s="3">
        <v>4.29</v>
      </c>
      <c r="G5" s="3">
        <v>3.71</v>
      </c>
      <c r="H5" s="3">
        <v>3.77</v>
      </c>
    </row>
    <row r="6" spans="1:8">
      <c r="A6" s="1" t="s">
        <v>9</v>
      </c>
      <c r="B6" s="2">
        <v>44052</v>
      </c>
      <c r="C6" s="1" t="s">
        <v>13</v>
      </c>
      <c r="D6" s="3">
        <v>3.18</v>
      </c>
      <c r="E6" s="3">
        <v>1.1599999999999999</v>
      </c>
      <c r="F6" s="3">
        <v>1.55</v>
      </c>
      <c r="G6" s="3">
        <v>1.07</v>
      </c>
      <c r="H6" s="3">
        <v>1.74</v>
      </c>
    </row>
    <row r="7" spans="1:8">
      <c r="A7" s="1" t="s">
        <v>14</v>
      </c>
      <c r="B7" s="2">
        <v>44069</v>
      </c>
      <c r="C7" s="1" t="s">
        <v>15</v>
      </c>
      <c r="D7" s="3">
        <v>4.13</v>
      </c>
      <c r="E7" s="3">
        <v>4.25</v>
      </c>
      <c r="F7" s="3">
        <v>3.93</v>
      </c>
      <c r="G7" s="3">
        <v>3.9</v>
      </c>
      <c r="H7" s="3">
        <v>4.05</v>
      </c>
    </row>
    <row r="8" spans="1:8">
      <c r="A8" s="1" t="s">
        <v>16</v>
      </c>
      <c r="B8" s="2">
        <v>44070</v>
      </c>
      <c r="C8" s="1" t="s">
        <v>17</v>
      </c>
      <c r="D8" s="3">
        <v>4.2</v>
      </c>
      <c r="E8" s="3">
        <v>4.3499999999999996</v>
      </c>
      <c r="F8" s="3">
        <v>4.1500000000000004</v>
      </c>
      <c r="G8" s="3">
        <v>3.99</v>
      </c>
      <c r="H8" s="3">
        <v>4.17</v>
      </c>
    </row>
    <row r="9" spans="1:8">
      <c r="A9" s="1" t="s">
        <v>18</v>
      </c>
      <c r="B9" s="2">
        <v>44081</v>
      </c>
      <c r="C9" s="1" t="s">
        <v>19</v>
      </c>
      <c r="D9" s="3">
        <v>3.48</v>
      </c>
      <c r="E9" s="3">
        <v>2.06</v>
      </c>
      <c r="F9" s="3">
        <v>2.34</v>
      </c>
      <c r="G9" s="3">
        <v>3.25</v>
      </c>
      <c r="H9" s="3">
        <v>2.78</v>
      </c>
    </row>
    <row r="10" spans="1:8">
      <c r="A10" s="1" t="s">
        <v>20</v>
      </c>
      <c r="B10" s="2">
        <v>44139</v>
      </c>
      <c r="C10" s="1" t="s">
        <v>21</v>
      </c>
      <c r="D10" s="3">
        <v>4.2</v>
      </c>
      <c r="E10" s="3">
        <v>3.96</v>
      </c>
      <c r="F10" s="3">
        <v>3.92</v>
      </c>
      <c r="G10" s="3">
        <v>3.98</v>
      </c>
      <c r="H10" s="3">
        <v>4.0199999999999996</v>
      </c>
    </row>
    <row r="11" spans="1:8">
      <c r="A11" s="1" t="s">
        <v>22</v>
      </c>
      <c r="B11" s="2">
        <v>44148</v>
      </c>
      <c r="C11" s="1" t="s">
        <v>23</v>
      </c>
      <c r="D11" s="3">
        <v>2.65</v>
      </c>
      <c r="E11" s="3">
        <v>3.88</v>
      </c>
      <c r="F11" s="3">
        <v>2.02</v>
      </c>
      <c r="G11" s="3">
        <v>1.36</v>
      </c>
      <c r="H11" s="3">
        <v>2.48</v>
      </c>
    </row>
    <row r="12" spans="1:8">
      <c r="A12" s="1" t="s">
        <v>24</v>
      </c>
      <c r="B12" s="2">
        <v>44149</v>
      </c>
      <c r="C12" s="1" t="s">
        <v>25</v>
      </c>
      <c r="D12" s="3">
        <v>4</v>
      </c>
      <c r="E12" s="3">
        <v>1.98</v>
      </c>
      <c r="F12" s="3">
        <v>1.32</v>
      </c>
      <c r="G12" s="3">
        <v>3.92</v>
      </c>
      <c r="H12" s="3">
        <v>2.81</v>
      </c>
    </row>
    <row r="13" spans="1:8">
      <c r="A13" s="1" t="s">
        <v>26</v>
      </c>
      <c r="B13" s="2">
        <v>44150</v>
      </c>
      <c r="C13" s="1" t="s">
        <v>27</v>
      </c>
      <c r="D13" s="3">
        <v>3.99</v>
      </c>
      <c r="E13" s="3">
        <v>3.97</v>
      </c>
      <c r="F13" s="3">
        <v>4.1500000000000004</v>
      </c>
      <c r="G13" s="3">
        <v>3.5</v>
      </c>
      <c r="H13" s="3">
        <v>3.9</v>
      </c>
    </row>
    <row r="14" spans="1:8">
      <c r="A14" s="1" t="s">
        <v>28</v>
      </c>
      <c r="B14" s="2">
        <v>44155</v>
      </c>
      <c r="C14" s="1" t="s">
        <v>29</v>
      </c>
      <c r="D14" s="3">
        <v>3.86</v>
      </c>
      <c r="E14" s="3">
        <v>1.61</v>
      </c>
      <c r="F14" s="3">
        <v>2.2000000000000002</v>
      </c>
      <c r="G14" s="3">
        <v>3.92</v>
      </c>
      <c r="H14" s="3">
        <v>2.9</v>
      </c>
    </row>
    <row r="15" spans="1:8">
      <c r="A15" s="1" t="s">
        <v>28</v>
      </c>
      <c r="B15" s="2">
        <v>44158</v>
      </c>
      <c r="C15" s="1" t="s">
        <v>30</v>
      </c>
      <c r="D15" s="3">
        <v>2.0499999999999998</v>
      </c>
      <c r="E15" s="3">
        <v>4.2300000000000004</v>
      </c>
      <c r="F15" s="3">
        <v>1.51</v>
      </c>
      <c r="G15" s="3">
        <v>3.61</v>
      </c>
      <c r="H15" s="3">
        <v>2.85</v>
      </c>
    </row>
    <row r="16" spans="1:8">
      <c r="A16" s="1" t="s">
        <v>31</v>
      </c>
      <c r="B16" s="2">
        <v>44185</v>
      </c>
      <c r="C16" s="1" t="s">
        <v>32</v>
      </c>
      <c r="D16" s="3">
        <v>1.1100000000000001</v>
      </c>
      <c r="E16" s="3">
        <v>3.97</v>
      </c>
      <c r="F16" s="3">
        <v>4.4000000000000004</v>
      </c>
      <c r="G16" s="3">
        <v>1.38</v>
      </c>
      <c r="H16" s="3">
        <v>2.72</v>
      </c>
    </row>
    <row r="17" spans="1:12">
      <c r="A17" s="1" t="s">
        <v>33</v>
      </c>
      <c r="B17" s="2">
        <v>44191</v>
      </c>
      <c r="C17" s="1" t="s">
        <v>34</v>
      </c>
      <c r="D17" s="3">
        <v>4.5</v>
      </c>
      <c r="E17" s="3">
        <v>4.2</v>
      </c>
      <c r="F17" s="3">
        <v>3.7</v>
      </c>
      <c r="G17" s="3">
        <v>4.3600000000000003</v>
      </c>
      <c r="H17" s="3">
        <v>4.1900000000000004</v>
      </c>
    </row>
    <row r="18" spans="1:12">
      <c r="A18" s="1" t="s">
        <v>35</v>
      </c>
      <c r="B18" s="2">
        <v>44219</v>
      </c>
      <c r="C18" s="1" t="s">
        <v>36</v>
      </c>
      <c r="D18" s="3">
        <v>2.66</v>
      </c>
      <c r="E18" s="3">
        <v>1.55</v>
      </c>
      <c r="F18" s="3">
        <v>1.31</v>
      </c>
      <c r="G18" s="3">
        <v>1.71</v>
      </c>
      <c r="H18" s="3">
        <v>1.81</v>
      </c>
    </row>
    <row r="19" spans="1:12">
      <c r="A19" s="1" t="s">
        <v>37</v>
      </c>
      <c r="B19" s="2">
        <v>44251</v>
      </c>
      <c r="C19" s="1" t="s">
        <v>38</v>
      </c>
      <c r="D19" s="3">
        <v>2.1800000000000002</v>
      </c>
      <c r="E19" s="3">
        <v>3.33</v>
      </c>
      <c r="F19" s="3">
        <v>3.99</v>
      </c>
      <c r="G19" s="3">
        <v>1.08</v>
      </c>
      <c r="H19" s="3">
        <v>2.65</v>
      </c>
    </row>
    <row r="20" spans="1:12">
      <c r="A20" s="1" t="s">
        <v>35</v>
      </c>
      <c r="B20" s="2">
        <v>44254</v>
      </c>
      <c r="C20" s="1" t="s">
        <v>39</v>
      </c>
      <c r="D20" s="3">
        <v>4.5</v>
      </c>
      <c r="E20" s="3">
        <v>3.09</v>
      </c>
      <c r="F20" s="3">
        <v>2.8</v>
      </c>
      <c r="G20" s="3">
        <v>3.78</v>
      </c>
      <c r="H20" s="3">
        <v>3.54</v>
      </c>
    </row>
    <row r="21" spans="1:12">
      <c r="A21" s="1" t="s">
        <v>40</v>
      </c>
      <c r="B21" s="2">
        <v>44275</v>
      </c>
      <c r="C21" s="1" t="s">
        <v>41</v>
      </c>
      <c r="D21" s="3">
        <v>4.21</v>
      </c>
      <c r="E21" s="3">
        <v>4.07</v>
      </c>
      <c r="F21" s="3">
        <v>3.23</v>
      </c>
      <c r="G21" s="3">
        <v>4.3899999999999997</v>
      </c>
      <c r="H21" s="3">
        <v>3.98</v>
      </c>
    </row>
    <row r="22" spans="1:12">
      <c r="A22" s="1" t="s">
        <v>42</v>
      </c>
      <c r="B22" s="2">
        <v>44288</v>
      </c>
      <c r="C22" s="1" t="s">
        <v>43</v>
      </c>
      <c r="D22" s="3">
        <v>2.69</v>
      </c>
      <c r="E22" s="3">
        <v>2.99</v>
      </c>
      <c r="F22" s="3">
        <v>2.61</v>
      </c>
      <c r="G22" s="3">
        <v>3.01</v>
      </c>
      <c r="H22" s="3">
        <v>2.83</v>
      </c>
    </row>
    <row r="23" spans="1:12">
      <c r="A23" s="1" t="s">
        <v>44</v>
      </c>
      <c r="B23" s="2">
        <v>44329</v>
      </c>
      <c r="C23" s="1" t="s">
        <v>45</v>
      </c>
      <c r="D23" s="3">
        <v>4.09</v>
      </c>
      <c r="E23" s="3">
        <v>4.1500000000000004</v>
      </c>
      <c r="F23" s="3">
        <v>3.96</v>
      </c>
      <c r="G23" s="3">
        <v>4.16</v>
      </c>
      <c r="H23" s="3">
        <v>4.09</v>
      </c>
    </row>
    <row r="24" spans="1:12">
      <c r="A24" s="1" t="s">
        <v>46</v>
      </c>
      <c r="B24" s="2">
        <v>44332</v>
      </c>
      <c r="C24" s="1" t="s">
        <v>47</v>
      </c>
      <c r="D24" s="3">
        <v>2.38</v>
      </c>
      <c r="E24" s="3">
        <v>4.2</v>
      </c>
      <c r="F24" s="3">
        <v>4</v>
      </c>
      <c r="G24" s="3">
        <v>4.2300000000000004</v>
      </c>
      <c r="H24" s="3">
        <v>3.7</v>
      </c>
    </row>
    <row r="25" spans="1:12">
      <c r="A25" s="1" t="s">
        <v>48</v>
      </c>
      <c r="B25" s="2">
        <v>44340</v>
      </c>
      <c r="C25" s="1" t="s">
        <v>49</v>
      </c>
      <c r="D25" s="3">
        <v>4.3</v>
      </c>
      <c r="E25" s="3">
        <v>3.35</v>
      </c>
      <c r="F25" s="3">
        <v>1.47</v>
      </c>
      <c r="G25" s="3">
        <v>2.27</v>
      </c>
      <c r="H25" s="3">
        <v>2.85</v>
      </c>
    </row>
    <row r="26" spans="1:12">
      <c r="A26" s="1" t="s">
        <v>50</v>
      </c>
      <c r="B26" s="2">
        <v>44342</v>
      </c>
      <c r="C26" s="1" t="s">
        <v>51</v>
      </c>
      <c r="D26" s="3">
        <v>1.64</v>
      </c>
      <c r="E26" s="3">
        <v>1.28</v>
      </c>
      <c r="F26" s="3">
        <v>2.2999999999999998</v>
      </c>
      <c r="G26" s="3">
        <v>3.07</v>
      </c>
      <c r="H26" s="3">
        <v>2.0699999999999998</v>
      </c>
    </row>
    <row r="27" spans="1:12">
      <c r="A27" s="1" t="s">
        <v>52</v>
      </c>
      <c r="B27" s="2">
        <v>44366</v>
      </c>
      <c r="C27" s="1" t="s">
        <v>53</v>
      </c>
      <c r="D27" s="3">
        <v>3.95</v>
      </c>
      <c r="E27" s="3">
        <v>3.78</v>
      </c>
      <c r="F27" s="3">
        <v>4.0999999999999996</v>
      </c>
      <c r="G27" s="3">
        <v>3.57</v>
      </c>
      <c r="H27" s="3">
        <v>3.85</v>
      </c>
    </row>
    <row r="28" spans="1:12">
      <c r="A28" s="1" t="s">
        <v>33</v>
      </c>
      <c r="B28" s="2">
        <v>44380</v>
      </c>
      <c r="C28" s="1" t="s">
        <v>54</v>
      </c>
      <c r="D28" s="3">
        <v>2.63</v>
      </c>
      <c r="E28" s="3">
        <v>3.19</v>
      </c>
      <c r="F28" s="3">
        <v>2.62</v>
      </c>
      <c r="G28" s="3">
        <v>4.1100000000000003</v>
      </c>
      <c r="H28" s="3">
        <v>3.14</v>
      </c>
    </row>
    <row r="29" spans="1:12">
      <c r="A29" s="1" t="s">
        <v>50</v>
      </c>
      <c r="B29" s="2">
        <v>44382</v>
      </c>
      <c r="C29" s="1" t="s">
        <v>55</v>
      </c>
      <c r="D29" s="3">
        <v>4.0599999999999996</v>
      </c>
      <c r="E29" s="3">
        <v>3.34</v>
      </c>
      <c r="F29" s="3">
        <v>3.16</v>
      </c>
      <c r="G29" s="3">
        <v>2.8</v>
      </c>
      <c r="H29" s="3">
        <v>3.34</v>
      </c>
      <c r="L29" t="s">
        <v>193</v>
      </c>
    </row>
    <row r="30" spans="1:12">
      <c r="A30" s="1" t="s">
        <v>56</v>
      </c>
      <c r="B30" s="2">
        <v>44401</v>
      </c>
      <c r="C30" s="1" t="s">
        <v>57</v>
      </c>
      <c r="D30" s="3">
        <v>2.97</v>
      </c>
      <c r="E30" s="3">
        <v>3.07</v>
      </c>
      <c r="F30" s="3">
        <v>4.12</v>
      </c>
      <c r="G30" s="3">
        <v>1.43</v>
      </c>
      <c r="H30" s="3">
        <v>2.9</v>
      </c>
    </row>
    <row r="31" spans="1:12">
      <c r="A31" s="1" t="s">
        <v>58</v>
      </c>
      <c r="B31" s="2">
        <v>44420</v>
      </c>
      <c r="C31" s="1" t="s">
        <v>59</v>
      </c>
      <c r="D31" s="3">
        <v>4.09</v>
      </c>
      <c r="E31" s="3">
        <v>3.95</v>
      </c>
      <c r="F31" s="3">
        <v>3.96</v>
      </c>
      <c r="G31" s="3">
        <v>4.16</v>
      </c>
      <c r="H31" s="3">
        <v>4.04</v>
      </c>
      <c r="L31" t="s">
        <v>194</v>
      </c>
    </row>
    <row r="32" spans="1:12">
      <c r="A32" s="1" t="s">
        <v>60</v>
      </c>
      <c r="B32" s="2">
        <v>44424</v>
      </c>
      <c r="C32" s="1" t="s">
        <v>61</v>
      </c>
      <c r="D32" s="3">
        <v>2.38</v>
      </c>
      <c r="E32" s="3">
        <v>3.95</v>
      </c>
      <c r="F32" s="3">
        <v>4</v>
      </c>
      <c r="G32" s="3">
        <v>2.97</v>
      </c>
      <c r="H32" s="3">
        <v>3.33</v>
      </c>
    </row>
    <row r="33" spans="1:14" ht="15.75" customHeight="1">
      <c r="A33" s="1" t="s">
        <v>62</v>
      </c>
      <c r="B33" s="2">
        <v>44433</v>
      </c>
      <c r="C33" s="1" t="s">
        <v>63</v>
      </c>
      <c r="D33" s="3">
        <v>2.12</v>
      </c>
      <c r="E33" s="3">
        <v>3.35</v>
      </c>
      <c r="F33" s="3">
        <v>1.47</v>
      </c>
      <c r="G33" s="3">
        <v>4.09</v>
      </c>
      <c r="H33" s="3">
        <v>2.76</v>
      </c>
      <c r="N33" s="27"/>
    </row>
    <row r="34" spans="1:14">
      <c r="A34" s="1" t="s">
        <v>60</v>
      </c>
      <c r="B34" s="2">
        <v>44435</v>
      </c>
      <c r="C34" s="1" t="s">
        <v>65</v>
      </c>
      <c r="D34" s="3">
        <v>3.96</v>
      </c>
      <c r="E34" s="3">
        <v>1.28</v>
      </c>
      <c r="F34" s="3">
        <v>2.2999999999999998</v>
      </c>
      <c r="G34" s="3">
        <v>3.07</v>
      </c>
      <c r="H34" s="3">
        <v>2.65</v>
      </c>
      <c r="L34" t="s">
        <v>195</v>
      </c>
    </row>
    <row r="35" spans="1:14">
      <c r="A35" s="1" t="s">
        <v>66</v>
      </c>
      <c r="B35" s="2">
        <v>44448</v>
      </c>
      <c r="C35" s="1" t="s">
        <v>67</v>
      </c>
      <c r="D35" s="3">
        <v>3.95</v>
      </c>
      <c r="E35" s="3">
        <v>3.78</v>
      </c>
      <c r="F35" s="3">
        <v>4.3</v>
      </c>
      <c r="G35" s="3">
        <v>3.95</v>
      </c>
      <c r="H35" s="3">
        <v>4</v>
      </c>
    </row>
    <row r="36" spans="1:14">
      <c r="A36" s="1" t="s">
        <v>68</v>
      </c>
      <c r="B36" s="2">
        <v>44451</v>
      </c>
      <c r="C36" s="1" t="s">
        <v>69</v>
      </c>
      <c r="D36" s="3">
        <v>2.63</v>
      </c>
      <c r="E36" s="3">
        <v>4.2300000000000004</v>
      </c>
      <c r="F36" s="3">
        <v>2.62</v>
      </c>
      <c r="G36" s="3">
        <v>4.1100000000000003</v>
      </c>
      <c r="H36" s="3">
        <v>3.4</v>
      </c>
    </row>
    <row r="37" spans="1:14">
      <c r="A37" s="1" t="s">
        <v>31</v>
      </c>
      <c r="B37" s="2">
        <v>44459</v>
      </c>
      <c r="C37" s="1" t="s">
        <v>71</v>
      </c>
      <c r="D37" s="3">
        <v>4.0599999999999996</v>
      </c>
      <c r="E37" s="3">
        <v>2.27</v>
      </c>
      <c r="F37" s="3">
        <v>3.16</v>
      </c>
      <c r="G37" s="3">
        <v>1.28</v>
      </c>
      <c r="H37" s="3">
        <v>2.69</v>
      </c>
    </row>
    <row r="38" spans="1:14">
      <c r="A38" s="1" t="s">
        <v>72</v>
      </c>
      <c r="B38" s="2">
        <v>44465</v>
      </c>
      <c r="C38" s="1" t="s">
        <v>73</v>
      </c>
      <c r="D38" s="3">
        <v>2.63</v>
      </c>
      <c r="E38" s="3">
        <v>4.3</v>
      </c>
      <c r="F38" s="3">
        <v>4.12</v>
      </c>
      <c r="G38" s="3">
        <v>3.78</v>
      </c>
      <c r="H38" s="3">
        <v>3.71</v>
      </c>
    </row>
    <row r="40" spans="1:14">
      <c r="A40" s="24" t="s">
        <v>196</v>
      </c>
    </row>
    <row r="41" spans="1:14">
      <c r="A41" t="b">
        <f>AND(YEAR(B4)=2021,OR(D4&gt;=3.5,E4&gt;=3.5))</f>
        <v>0</v>
      </c>
    </row>
    <row r="43" spans="1:14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  <c r="H43" s="1" t="s">
        <v>8</v>
      </c>
    </row>
    <row r="44" spans="1:14">
      <c r="A44" s="1" t="s">
        <v>35</v>
      </c>
      <c r="B44" s="2">
        <v>44254</v>
      </c>
      <c r="C44" s="1" t="s">
        <v>39</v>
      </c>
      <c r="D44" s="3">
        <v>4.5</v>
      </c>
      <c r="E44" s="3">
        <v>3.09</v>
      </c>
      <c r="F44" s="3">
        <v>2.8</v>
      </c>
      <c r="G44" s="3">
        <v>3.78</v>
      </c>
      <c r="H44" s="3">
        <v>3.54</v>
      </c>
    </row>
    <row r="45" spans="1:14">
      <c r="A45" s="1" t="s">
        <v>40</v>
      </c>
      <c r="B45" s="2">
        <v>44275</v>
      </c>
      <c r="C45" s="1" t="s">
        <v>41</v>
      </c>
      <c r="D45" s="3">
        <v>4.21</v>
      </c>
      <c r="E45" s="3">
        <v>4.07</v>
      </c>
      <c r="F45" s="3">
        <v>3.23</v>
      </c>
      <c r="G45" s="3">
        <v>4.3899999999999997</v>
      </c>
      <c r="H45" s="3">
        <v>3.98</v>
      </c>
    </row>
    <row r="46" spans="1:14">
      <c r="A46" s="1" t="s">
        <v>44</v>
      </c>
      <c r="B46" s="2">
        <v>44329</v>
      </c>
      <c r="C46" s="1" t="s">
        <v>45</v>
      </c>
      <c r="D46" s="3">
        <v>4.09</v>
      </c>
      <c r="E46" s="3">
        <v>4.1500000000000004</v>
      </c>
      <c r="F46" s="3">
        <v>3.96</v>
      </c>
      <c r="G46" s="3">
        <v>4.16</v>
      </c>
      <c r="H46" s="3">
        <v>4.09</v>
      </c>
    </row>
    <row r="47" spans="1:14">
      <c r="A47" s="1" t="s">
        <v>46</v>
      </c>
      <c r="B47" s="2">
        <v>44332</v>
      </c>
      <c r="C47" s="1" t="s">
        <v>47</v>
      </c>
      <c r="D47" s="3">
        <v>2.38</v>
      </c>
      <c r="E47" s="3">
        <v>4.2</v>
      </c>
      <c r="F47" s="3">
        <v>4</v>
      </c>
      <c r="G47" s="3">
        <v>4.2300000000000004</v>
      </c>
      <c r="H47" s="3">
        <v>3.7</v>
      </c>
    </row>
    <row r="48" spans="1:14">
      <c r="A48" s="1" t="s">
        <v>48</v>
      </c>
      <c r="B48" s="2">
        <v>44340</v>
      </c>
      <c r="C48" s="1" t="s">
        <v>49</v>
      </c>
      <c r="D48" s="3">
        <v>4.3</v>
      </c>
      <c r="E48" s="3">
        <v>3.35</v>
      </c>
      <c r="F48" s="3">
        <v>1.47</v>
      </c>
      <c r="G48" s="3">
        <v>2.27</v>
      </c>
      <c r="H48" s="3">
        <v>2.85</v>
      </c>
    </row>
    <row r="49" spans="1:8">
      <c r="A49" s="1" t="s">
        <v>52</v>
      </c>
      <c r="B49" s="2">
        <v>44366</v>
      </c>
      <c r="C49" s="1" t="s">
        <v>53</v>
      </c>
      <c r="D49" s="3">
        <v>3.95</v>
      </c>
      <c r="E49" s="3">
        <v>3.78</v>
      </c>
      <c r="F49" s="3">
        <v>4.0999999999999996</v>
      </c>
      <c r="G49" s="3">
        <v>3.57</v>
      </c>
      <c r="H49" s="3">
        <v>3.85</v>
      </c>
    </row>
    <row r="50" spans="1:8">
      <c r="A50" s="1" t="s">
        <v>50</v>
      </c>
      <c r="B50" s="2">
        <v>44382</v>
      </c>
      <c r="C50" s="1" t="s">
        <v>55</v>
      </c>
      <c r="D50" s="3">
        <v>4.0599999999999996</v>
      </c>
      <c r="E50" s="3">
        <v>3.34</v>
      </c>
      <c r="F50" s="3">
        <v>3.16</v>
      </c>
      <c r="G50" s="3">
        <v>2.8</v>
      </c>
      <c r="H50" s="3">
        <v>3.34</v>
      </c>
    </row>
    <row r="51" spans="1:8">
      <c r="A51" s="1" t="s">
        <v>58</v>
      </c>
      <c r="B51" s="2">
        <v>44420</v>
      </c>
      <c r="C51" s="1" t="s">
        <v>59</v>
      </c>
      <c r="D51" s="3">
        <v>4.09</v>
      </c>
      <c r="E51" s="3">
        <v>3.95</v>
      </c>
      <c r="F51" s="3">
        <v>3.96</v>
      </c>
      <c r="G51" s="3">
        <v>4.16</v>
      </c>
      <c r="H51" s="3">
        <v>4.04</v>
      </c>
    </row>
    <row r="52" spans="1:8">
      <c r="A52" s="1" t="s">
        <v>60</v>
      </c>
      <c r="B52" s="2">
        <v>44424</v>
      </c>
      <c r="C52" s="1" t="s">
        <v>61</v>
      </c>
      <c r="D52" s="3">
        <v>2.38</v>
      </c>
      <c r="E52" s="3">
        <v>3.95</v>
      </c>
      <c r="F52" s="3">
        <v>4</v>
      </c>
      <c r="G52" s="3">
        <v>2.97</v>
      </c>
      <c r="H52" s="3">
        <v>3.33</v>
      </c>
    </row>
    <row r="53" spans="1:8">
      <c r="A53" s="1" t="s">
        <v>60</v>
      </c>
      <c r="B53" s="2">
        <v>44435</v>
      </c>
      <c r="C53" s="1" t="s">
        <v>65</v>
      </c>
      <c r="D53" s="3">
        <v>3.96</v>
      </c>
      <c r="E53" s="3">
        <v>1.28</v>
      </c>
      <c r="F53" s="3">
        <v>2.2999999999999998</v>
      </c>
      <c r="G53" s="3">
        <v>3.07</v>
      </c>
      <c r="H53" s="3">
        <v>2.65</v>
      </c>
    </row>
    <row r="54" spans="1:8">
      <c r="A54" s="1" t="s">
        <v>66</v>
      </c>
      <c r="B54" s="2">
        <v>44448</v>
      </c>
      <c r="C54" s="1" t="s">
        <v>67</v>
      </c>
      <c r="D54" s="3">
        <v>3.95</v>
      </c>
      <c r="E54" s="3">
        <v>3.78</v>
      </c>
      <c r="F54" s="3">
        <v>4.3</v>
      </c>
      <c r="G54" s="3">
        <v>3.95</v>
      </c>
      <c r="H54" s="3">
        <v>4</v>
      </c>
    </row>
    <row r="55" spans="1:8">
      <c r="A55" s="1" t="s">
        <v>68</v>
      </c>
      <c r="B55" s="2">
        <v>44451</v>
      </c>
      <c r="C55" s="1" t="s">
        <v>69</v>
      </c>
      <c r="D55" s="3">
        <v>2.63</v>
      </c>
      <c r="E55" s="3">
        <v>4.2300000000000004</v>
      </c>
      <c r="F55" s="3">
        <v>2.62</v>
      </c>
      <c r="G55" s="3">
        <v>4.1100000000000003</v>
      </c>
      <c r="H55" s="3">
        <v>3.4</v>
      </c>
    </row>
    <row r="56" spans="1:8">
      <c r="A56" s="1" t="s">
        <v>31</v>
      </c>
      <c r="B56" s="2">
        <v>44459</v>
      </c>
      <c r="C56" s="1" t="s">
        <v>71</v>
      </c>
      <c r="D56" s="3">
        <v>4.0599999999999996</v>
      </c>
      <c r="E56" s="3">
        <v>2.27</v>
      </c>
      <c r="F56" s="3">
        <v>3.16</v>
      </c>
      <c r="G56" s="3">
        <v>1.28</v>
      </c>
      <c r="H56" s="3">
        <v>2.69</v>
      </c>
    </row>
    <row r="57" spans="1:8">
      <c r="A57" s="1" t="s">
        <v>72</v>
      </c>
      <c r="B57" s="2">
        <v>44465</v>
      </c>
      <c r="C57" s="1" t="s">
        <v>73</v>
      </c>
      <c r="D57" s="3">
        <v>2.63</v>
      </c>
      <c r="E57" s="3">
        <v>4.3</v>
      </c>
      <c r="F57" s="3">
        <v>4.12</v>
      </c>
      <c r="G57" s="3">
        <v>3.78</v>
      </c>
      <c r="H57" s="3">
        <v>3.71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7"/>
  <sheetViews>
    <sheetView topLeftCell="A39" workbookViewId="0"/>
  </sheetViews>
  <sheetFormatPr defaultRowHeight="16.5"/>
  <cols>
    <col min="2" max="2" width="10.75" bestFit="1" customWidth="1"/>
  </cols>
  <sheetData>
    <row r="2" spans="1:8">
      <c r="A2" t="s">
        <v>0</v>
      </c>
    </row>
    <row r="3" spans="1:8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1" t="s">
        <v>9</v>
      </c>
      <c r="B4" s="2">
        <v>44047</v>
      </c>
      <c r="C4" s="1" t="s">
        <v>10</v>
      </c>
      <c r="D4" s="3">
        <v>3.93</v>
      </c>
      <c r="E4" s="3">
        <v>1.08</v>
      </c>
      <c r="F4" s="3">
        <v>1.52</v>
      </c>
      <c r="G4" s="3">
        <v>2.3199999999999998</v>
      </c>
      <c r="H4" s="3">
        <v>2.21</v>
      </c>
    </row>
    <row r="5" spans="1:8">
      <c r="A5" s="1" t="s">
        <v>11</v>
      </c>
      <c r="B5" s="2">
        <v>44048</v>
      </c>
      <c r="C5" s="1" t="s">
        <v>12</v>
      </c>
      <c r="D5" s="3">
        <v>4.32</v>
      </c>
      <c r="E5" s="3">
        <v>2.76</v>
      </c>
      <c r="F5" s="3">
        <v>4.29</v>
      </c>
      <c r="G5" s="3">
        <v>3.71</v>
      </c>
      <c r="H5" s="3">
        <v>3.77</v>
      </c>
    </row>
    <row r="6" spans="1:8">
      <c r="A6" s="1" t="s">
        <v>9</v>
      </c>
      <c r="B6" s="2">
        <v>44052</v>
      </c>
      <c r="C6" s="1" t="s">
        <v>13</v>
      </c>
      <c r="D6" s="3">
        <v>3.18</v>
      </c>
      <c r="E6" s="3">
        <v>1.1599999999999999</v>
      </c>
      <c r="F6" s="3">
        <v>1.55</v>
      </c>
      <c r="G6" s="3">
        <v>1.07</v>
      </c>
      <c r="H6" s="3">
        <v>1.74</v>
      </c>
    </row>
    <row r="7" spans="1:8">
      <c r="A7" s="1" t="s">
        <v>14</v>
      </c>
      <c r="B7" s="2">
        <v>44069</v>
      </c>
      <c r="C7" s="1" t="s">
        <v>15</v>
      </c>
      <c r="D7" s="3">
        <v>4.13</v>
      </c>
      <c r="E7" s="3">
        <v>4.25</v>
      </c>
      <c r="F7" s="3">
        <v>3.93</v>
      </c>
      <c r="G7" s="3">
        <v>3.9</v>
      </c>
      <c r="H7" s="3">
        <v>4.05</v>
      </c>
    </row>
    <row r="8" spans="1:8">
      <c r="A8" s="1" t="s">
        <v>16</v>
      </c>
      <c r="B8" s="2">
        <v>44070</v>
      </c>
      <c r="C8" s="1" t="s">
        <v>17</v>
      </c>
      <c r="D8" s="3">
        <v>4.2</v>
      </c>
      <c r="E8" s="3">
        <v>4.3499999999999996</v>
      </c>
      <c r="F8" s="3">
        <v>4.1500000000000004</v>
      </c>
      <c r="G8" s="3">
        <v>3.99</v>
      </c>
      <c r="H8" s="3">
        <v>4.17</v>
      </c>
    </row>
    <row r="9" spans="1:8">
      <c r="A9" s="1" t="s">
        <v>18</v>
      </c>
      <c r="B9" s="2">
        <v>44081</v>
      </c>
      <c r="C9" s="1" t="s">
        <v>19</v>
      </c>
      <c r="D9" s="3">
        <v>3.48</v>
      </c>
      <c r="E9" s="3">
        <v>2.06</v>
      </c>
      <c r="F9" s="3">
        <v>2.34</v>
      </c>
      <c r="G9" s="3">
        <v>3.25</v>
      </c>
      <c r="H9" s="3">
        <v>2.78</v>
      </c>
    </row>
    <row r="10" spans="1:8">
      <c r="A10" s="1" t="s">
        <v>20</v>
      </c>
      <c r="B10" s="2">
        <v>44139</v>
      </c>
      <c r="C10" s="1" t="s">
        <v>21</v>
      </c>
      <c r="D10" s="3">
        <v>4.2</v>
      </c>
      <c r="E10" s="3">
        <v>3.96</v>
      </c>
      <c r="F10" s="3">
        <v>3.92</v>
      </c>
      <c r="G10" s="3">
        <v>3.98</v>
      </c>
      <c r="H10" s="3">
        <v>4.0199999999999996</v>
      </c>
    </row>
    <row r="11" spans="1:8">
      <c r="A11" s="1" t="s">
        <v>22</v>
      </c>
      <c r="B11" s="2">
        <v>44148</v>
      </c>
      <c r="C11" s="1" t="s">
        <v>23</v>
      </c>
      <c r="D11" s="3">
        <v>2.65</v>
      </c>
      <c r="E11" s="3">
        <v>3.88</v>
      </c>
      <c r="F11" s="3">
        <v>2.02</v>
      </c>
      <c r="G11" s="3">
        <v>1.36</v>
      </c>
      <c r="H11" s="3">
        <v>2.48</v>
      </c>
    </row>
    <row r="12" spans="1:8">
      <c r="A12" s="1" t="s">
        <v>24</v>
      </c>
      <c r="B12" s="2">
        <v>44149</v>
      </c>
      <c r="C12" s="1" t="s">
        <v>25</v>
      </c>
      <c r="D12" s="3">
        <v>4</v>
      </c>
      <c r="E12" s="3">
        <v>1.98</v>
      </c>
      <c r="F12" s="3">
        <v>1.32</v>
      </c>
      <c r="G12" s="3">
        <v>3.92</v>
      </c>
      <c r="H12" s="3">
        <v>2.81</v>
      </c>
    </row>
    <row r="13" spans="1:8">
      <c r="A13" s="1" t="s">
        <v>26</v>
      </c>
      <c r="B13" s="2">
        <v>44150</v>
      </c>
      <c r="C13" s="1" t="s">
        <v>27</v>
      </c>
      <c r="D13" s="3">
        <v>3.99</v>
      </c>
      <c r="E13" s="3">
        <v>3.97</v>
      </c>
      <c r="F13" s="3">
        <v>4.1500000000000004</v>
      </c>
      <c r="G13" s="3">
        <v>3.5</v>
      </c>
      <c r="H13" s="3">
        <v>3.9</v>
      </c>
    </row>
    <row r="14" spans="1:8">
      <c r="A14" s="1" t="s">
        <v>28</v>
      </c>
      <c r="B14" s="2">
        <v>44155</v>
      </c>
      <c r="C14" s="1" t="s">
        <v>29</v>
      </c>
      <c r="D14" s="3">
        <v>3.86</v>
      </c>
      <c r="E14" s="3">
        <v>1.61</v>
      </c>
      <c r="F14" s="3">
        <v>2.2000000000000002</v>
      </c>
      <c r="G14" s="3">
        <v>3.92</v>
      </c>
      <c r="H14" s="3">
        <v>2.9</v>
      </c>
    </row>
    <row r="15" spans="1:8">
      <c r="A15" s="1" t="s">
        <v>28</v>
      </c>
      <c r="B15" s="2">
        <v>44158</v>
      </c>
      <c r="C15" s="1" t="s">
        <v>30</v>
      </c>
      <c r="D15" s="3">
        <v>2.0499999999999998</v>
      </c>
      <c r="E15" s="3">
        <v>4.2300000000000004</v>
      </c>
      <c r="F15" s="3">
        <v>1.51</v>
      </c>
      <c r="G15" s="3">
        <v>3.61</v>
      </c>
      <c r="H15" s="3">
        <v>2.85</v>
      </c>
    </row>
    <row r="16" spans="1:8">
      <c r="A16" s="1" t="s">
        <v>31</v>
      </c>
      <c r="B16" s="2">
        <v>44185</v>
      </c>
      <c r="C16" s="1" t="s">
        <v>32</v>
      </c>
      <c r="D16" s="3">
        <v>1.1100000000000001</v>
      </c>
      <c r="E16" s="3">
        <v>3.97</v>
      </c>
      <c r="F16" s="3">
        <v>4.4000000000000004</v>
      </c>
      <c r="G16" s="3">
        <v>1.38</v>
      </c>
      <c r="H16" s="3">
        <v>2.72</v>
      </c>
    </row>
    <row r="17" spans="1:8">
      <c r="A17" s="1" t="s">
        <v>33</v>
      </c>
      <c r="B17" s="2">
        <v>44191</v>
      </c>
      <c r="C17" s="1" t="s">
        <v>34</v>
      </c>
      <c r="D17" s="3">
        <v>4.5</v>
      </c>
      <c r="E17" s="3">
        <v>4.2</v>
      </c>
      <c r="F17" s="3">
        <v>3.7</v>
      </c>
      <c r="G17" s="3">
        <v>4.3600000000000003</v>
      </c>
      <c r="H17" s="3">
        <v>4.1900000000000004</v>
      </c>
    </row>
    <row r="18" spans="1:8">
      <c r="A18" s="1" t="s">
        <v>35</v>
      </c>
      <c r="B18" s="2">
        <v>44219</v>
      </c>
      <c r="C18" s="1" t="s">
        <v>36</v>
      </c>
      <c r="D18" s="3">
        <v>2.66</v>
      </c>
      <c r="E18" s="3">
        <v>1.55</v>
      </c>
      <c r="F18" s="3">
        <v>1.31</v>
      </c>
      <c r="G18" s="3">
        <v>1.71</v>
      </c>
      <c r="H18" s="3">
        <v>1.81</v>
      </c>
    </row>
    <row r="19" spans="1:8">
      <c r="A19" s="1" t="s">
        <v>37</v>
      </c>
      <c r="B19" s="2">
        <v>44251</v>
      </c>
      <c r="C19" s="1" t="s">
        <v>38</v>
      </c>
      <c r="D19" s="3">
        <v>2.1800000000000002</v>
      </c>
      <c r="E19" s="3">
        <v>3.33</v>
      </c>
      <c r="F19" s="3">
        <v>3.99</v>
      </c>
      <c r="G19" s="3">
        <v>1.08</v>
      </c>
      <c r="H19" s="3">
        <v>2.65</v>
      </c>
    </row>
    <row r="20" spans="1:8">
      <c r="A20" s="1" t="s">
        <v>35</v>
      </c>
      <c r="B20" s="2">
        <v>44254</v>
      </c>
      <c r="C20" s="1" t="s">
        <v>39</v>
      </c>
      <c r="D20" s="3">
        <v>4.5</v>
      </c>
      <c r="E20" s="3">
        <v>3.09</v>
      </c>
      <c r="F20" s="3">
        <v>2.8</v>
      </c>
      <c r="G20" s="3">
        <v>3.78</v>
      </c>
      <c r="H20" s="3">
        <v>3.54</v>
      </c>
    </row>
    <row r="21" spans="1:8">
      <c r="A21" s="1" t="s">
        <v>40</v>
      </c>
      <c r="B21" s="2">
        <v>44275</v>
      </c>
      <c r="C21" s="1" t="s">
        <v>41</v>
      </c>
      <c r="D21" s="3">
        <v>4.21</v>
      </c>
      <c r="E21" s="3">
        <v>4.07</v>
      </c>
      <c r="F21" s="3">
        <v>3.23</v>
      </c>
      <c r="G21" s="3">
        <v>4.3899999999999997</v>
      </c>
      <c r="H21" s="3">
        <v>3.98</v>
      </c>
    </row>
    <row r="22" spans="1:8">
      <c r="A22" s="1" t="s">
        <v>42</v>
      </c>
      <c r="B22" s="2">
        <v>44288</v>
      </c>
      <c r="C22" s="1" t="s">
        <v>43</v>
      </c>
      <c r="D22" s="3">
        <v>2.69</v>
      </c>
      <c r="E22" s="3">
        <v>2.99</v>
      </c>
      <c r="F22" s="3">
        <v>2.61</v>
      </c>
      <c r="G22" s="3">
        <v>3.01</v>
      </c>
      <c r="H22" s="3">
        <v>2.83</v>
      </c>
    </row>
    <row r="23" spans="1:8">
      <c r="A23" s="1" t="s">
        <v>44</v>
      </c>
      <c r="B23" s="2">
        <v>44329</v>
      </c>
      <c r="C23" s="1" t="s">
        <v>45</v>
      </c>
      <c r="D23" s="3">
        <v>4.09</v>
      </c>
      <c r="E23" s="3">
        <v>4.1500000000000004</v>
      </c>
      <c r="F23" s="3">
        <v>3.96</v>
      </c>
      <c r="G23" s="3">
        <v>4.16</v>
      </c>
      <c r="H23" s="3">
        <v>4.09</v>
      </c>
    </row>
    <row r="24" spans="1:8">
      <c r="A24" s="1" t="s">
        <v>46</v>
      </c>
      <c r="B24" s="2">
        <v>44332</v>
      </c>
      <c r="C24" s="1" t="s">
        <v>47</v>
      </c>
      <c r="D24" s="3">
        <v>2.38</v>
      </c>
      <c r="E24" s="3">
        <v>4.2</v>
      </c>
      <c r="F24" s="3">
        <v>4</v>
      </c>
      <c r="G24" s="3">
        <v>4.2300000000000004</v>
      </c>
      <c r="H24" s="3">
        <v>3.7</v>
      </c>
    </row>
    <row r="25" spans="1:8">
      <c r="A25" s="1" t="s">
        <v>48</v>
      </c>
      <c r="B25" s="2">
        <v>44340</v>
      </c>
      <c r="C25" s="1" t="s">
        <v>49</v>
      </c>
      <c r="D25" s="3">
        <v>4.3</v>
      </c>
      <c r="E25" s="3">
        <v>3.35</v>
      </c>
      <c r="F25" s="3">
        <v>1.47</v>
      </c>
      <c r="G25" s="3">
        <v>2.27</v>
      </c>
      <c r="H25" s="3">
        <v>2.85</v>
      </c>
    </row>
    <row r="26" spans="1:8">
      <c r="A26" s="1" t="s">
        <v>50</v>
      </c>
      <c r="B26" s="2">
        <v>44342</v>
      </c>
      <c r="C26" s="1" t="s">
        <v>51</v>
      </c>
      <c r="D26" s="3">
        <v>1.64</v>
      </c>
      <c r="E26" s="3">
        <v>1.28</v>
      </c>
      <c r="F26" s="3">
        <v>2.2999999999999998</v>
      </c>
      <c r="G26" s="3">
        <v>3.07</v>
      </c>
      <c r="H26" s="3">
        <v>2.0699999999999998</v>
      </c>
    </row>
    <row r="27" spans="1:8">
      <c r="A27" s="1" t="s">
        <v>52</v>
      </c>
      <c r="B27" s="2">
        <v>44366</v>
      </c>
      <c r="C27" s="1" t="s">
        <v>53</v>
      </c>
      <c r="D27" s="3">
        <v>3.95</v>
      </c>
      <c r="E27" s="3">
        <v>3.78</v>
      </c>
      <c r="F27" s="3">
        <v>4.0999999999999996</v>
      </c>
      <c r="G27" s="3">
        <v>3.57</v>
      </c>
      <c r="H27" s="3">
        <v>3.85</v>
      </c>
    </row>
    <row r="28" spans="1:8">
      <c r="A28" s="1" t="s">
        <v>33</v>
      </c>
      <c r="B28" s="2">
        <v>44380</v>
      </c>
      <c r="C28" s="1" t="s">
        <v>54</v>
      </c>
      <c r="D28" s="3">
        <v>2.63</v>
      </c>
      <c r="E28" s="3">
        <v>3.19</v>
      </c>
      <c r="F28" s="3">
        <v>2.62</v>
      </c>
      <c r="G28" s="3">
        <v>4.1100000000000003</v>
      </c>
      <c r="H28" s="3">
        <v>3.14</v>
      </c>
    </row>
    <row r="29" spans="1:8">
      <c r="A29" s="1" t="s">
        <v>50</v>
      </c>
      <c r="B29" s="2">
        <v>44382</v>
      </c>
      <c r="C29" s="1" t="s">
        <v>55</v>
      </c>
      <c r="D29" s="3">
        <v>4.0599999999999996</v>
      </c>
      <c r="E29" s="3">
        <v>3.34</v>
      </c>
      <c r="F29" s="3">
        <v>3.16</v>
      </c>
      <c r="G29" s="3">
        <v>2.8</v>
      </c>
      <c r="H29" s="3">
        <v>3.34</v>
      </c>
    </row>
    <row r="30" spans="1:8">
      <c r="A30" s="1" t="s">
        <v>56</v>
      </c>
      <c r="B30" s="2">
        <v>44401</v>
      </c>
      <c r="C30" s="1" t="s">
        <v>57</v>
      </c>
      <c r="D30" s="3">
        <v>2.97</v>
      </c>
      <c r="E30" s="3">
        <v>3.07</v>
      </c>
      <c r="F30" s="3">
        <v>4.12</v>
      </c>
      <c r="G30" s="3">
        <v>1.43</v>
      </c>
      <c r="H30" s="3">
        <v>2.9</v>
      </c>
    </row>
    <row r="31" spans="1:8">
      <c r="A31" s="1" t="s">
        <v>58</v>
      </c>
      <c r="B31" s="2">
        <v>44420</v>
      </c>
      <c r="C31" s="1" t="s">
        <v>59</v>
      </c>
      <c r="D31" s="3">
        <v>4.09</v>
      </c>
      <c r="E31" s="3">
        <v>3.95</v>
      </c>
      <c r="F31" s="3">
        <v>3.96</v>
      </c>
      <c r="G31" s="3">
        <v>4.16</v>
      </c>
      <c r="H31" s="3">
        <v>4.04</v>
      </c>
    </row>
    <row r="32" spans="1:8">
      <c r="A32" s="1" t="s">
        <v>60</v>
      </c>
      <c r="B32" s="2">
        <v>44424</v>
      </c>
      <c r="C32" s="1" t="s">
        <v>61</v>
      </c>
      <c r="D32" s="3">
        <v>2.38</v>
      </c>
      <c r="E32" s="3">
        <v>3.95</v>
      </c>
      <c r="F32" s="3">
        <v>4</v>
      </c>
      <c r="G32" s="3">
        <v>2.97</v>
      </c>
      <c r="H32" s="3">
        <v>3.33</v>
      </c>
    </row>
    <row r="33" spans="1:8">
      <c r="A33" s="1" t="s">
        <v>62</v>
      </c>
      <c r="B33" s="2">
        <v>44433</v>
      </c>
      <c r="C33" s="1" t="s">
        <v>63</v>
      </c>
      <c r="D33" s="3">
        <v>2.12</v>
      </c>
      <c r="E33" s="3">
        <v>3.35</v>
      </c>
      <c r="F33" s="3">
        <v>1.47</v>
      </c>
      <c r="G33" s="3">
        <v>4.09</v>
      </c>
      <c r="H33" s="3">
        <v>2.76</v>
      </c>
    </row>
    <row r="34" spans="1:8">
      <c r="A34" s="1" t="s">
        <v>64</v>
      </c>
      <c r="B34" s="2">
        <v>44435</v>
      </c>
      <c r="C34" s="1" t="s">
        <v>65</v>
      </c>
      <c r="D34" s="3">
        <v>3.96</v>
      </c>
      <c r="E34" s="3">
        <v>1.28</v>
      </c>
      <c r="F34" s="3">
        <v>2.2999999999999998</v>
      </c>
      <c r="G34" s="3">
        <v>3.07</v>
      </c>
      <c r="H34" s="3">
        <v>2.65</v>
      </c>
    </row>
    <row r="35" spans="1:8">
      <c r="A35" s="1" t="s">
        <v>66</v>
      </c>
      <c r="B35" s="2">
        <v>44448</v>
      </c>
      <c r="C35" s="1" t="s">
        <v>67</v>
      </c>
      <c r="D35" s="3">
        <v>3.95</v>
      </c>
      <c r="E35" s="3">
        <v>3.78</v>
      </c>
      <c r="F35" s="3">
        <v>4.3</v>
      </c>
      <c r="G35" s="3">
        <v>3.95</v>
      </c>
      <c r="H35" s="3">
        <v>4</v>
      </c>
    </row>
    <row r="36" spans="1:8">
      <c r="A36" s="1" t="s">
        <v>68</v>
      </c>
      <c r="B36" s="2">
        <v>44451</v>
      </c>
      <c r="C36" s="1" t="s">
        <v>69</v>
      </c>
      <c r="D36" s="3">
        <v>2.63</v>
      </c>
      <c r="E36" s="3">
        <v>4.2300000000000004</v>
      </c>
      <c r="F36" s="3">
        <v>2.62</v>
      </c>
      <c r="G36" s="3">
        <v>4.1100000000000003</v>
      </c>
      <c r="H36" s="3">
        <v>3.4</v>
      </c>
    </row>
    <row r="37" spans="1:8">
      <c r="A37" s="1" t="s">
        <v>70</v>
      </c>
      <c r="B37" s="2">
        <v>44459</v>
      </c>
      <c r="C37" s="1" t="s">
        <v>71</v>
      </c>
      <c r="D37" s="3">
        <v>4.0599999999999996</v>
      </c>
      <c r="E37" s="3">
        <v>2.27</v>
      </c>
      <c r="F37" s="3">
        <v>3.16</v>
      </c>
      <c r="G37" s="3">
        <v>1.28</v>
      </c>
      <c r="H37" s="3">
        <v>2.69</v>
      </c>
    </row>
    <row r="38" spans="1:8">
      <c r="A38" s="1" t="s">
        <v>72</v>
      </c>
      <c r="B38" s="2">
        <v>44465</v>
      </c>
      <c r="C38" s="1" t="s">
        <v>73</v>
      </c>
      <c r="D38" s="3">
        <v>2.63</v>
      </c>
      <c r="E38" s="3">
        <v>4.3</v>
      </c>
      <c r="F38" s="3">
        <v>4.12</v>
      </c>
      <c r="G38" s="3">
        <v>3.78</v>
      </c>
      <c r="H38" s="3">
        <v>3.71</v>
      </c>
    </row>
    <row r="40" spans="1:8">
      <c r="A40" s="24" t="s">
        <v>191</v>
      </c>
    </row>
    <row r="41" spans="1:8">
      <c r="A41" t="b">
        <f>AND(YEAR(B4)=2021,OR(D4&gt;=3.5,E4&gt;=3.5))</f>
        <v>0</v>
      </c>
    </row>
    <row r="43" spans="1:8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  <c r="H43" s="1" t="s">
        <v>8</v>
      </c>
    </row>
    <row r="44" spans="1:8">
      <c r="A44" s="1" t="s">
        <v>35</v>
      </c>
      <c r="B44" s="2">
        <v>44254</v>
      </c>
      <c r="C44" s="1" t="s">
        <v>39</v>
      </c>
      <c r="D44" s="3">
        <v>4.5</v>
      </c>
      <c r="E44" s="3">
        <v>3.09</v>
      </c>
      <c r="F44" s="3">
        <v>2.8</v>
      </c>
      <c r="G44" s="3">
        <v>3.78</v>
      </c>
      <c r="H44" s="3">
        <v>3.54</v>
      </c>
    </row>
    <row r="45" spans="1:8">
      <c r="A45" s="1" t="s">
        <v>40</v>
      </c>
      <c r="B45" s="2">
        <v>44275</v>
      </c>
      <c r="C45" s="1" t="s">
        <v>41</v>
      </c>
      <c r="D45" s="3">
        <v>4.21</v>
      </c>
      <c r="E45" s="3">
        <v>4.07</v>
      </c>
      <c r="F45" s="3">
        <v>3.23</v>
      </c>
      <c r="G45" s="3">
        <v>4.3899999999999997</v>
      </c>
      <c r="H45" s="3">
        <v>3.98</v>
      </c>
    </row>
    <row r="46" spans="1:8">
      <c r="A46" s="1" t="s">
        <v>44</v>
      </c>
      <c r="B46" s="2">
        <v>44329</v>
      </c>
      <c r="C46" s="1" t="s">
        <v>45</v>
      </c>
      <c r="D46" s="3">
        <v>4.09</v>
      </c>
      <c r="E46" s="3">
        <v>4.1500000000000004</v>
      </c>
      <c r="F46" s="3">
        <v>3.96</v>
      </c>
      <c r="G46" s="3">
        <v>4.16</v>
      </c>
      <c r="H46" s="3">
        <v>4.09</v>
      </c>
    </row>
    <row r="47" spans="1:8">
      <c r="A47" s="1" t="s">
        <v>46</v>
      </c>
      <c r="B47" s="2">
        <v>44332</v>
      </c>
      <c r="C47" s="1" t="s">
        <v>47</v>
      </c>
      <c r="D47" s="3">
        <v>2.38</v>
      </c>
      <c r="E47" s="3">
        <v>4.2</v>
      </c>
      <c r="F47" s="3">
        <v>4</v>
      </c>
      <c r="G47" s="3">
        <v>4.2300000000000004</v>
      </c>
      <c r="H47" s="3">
        <v>3.7</v>
      </c>
    </row>
    <row r="48" spans="1:8">
      <c r="A48" s="1" t="s">
        <v>48</v>
      </c>
      <c r="B48" s="2">
        <v>44340</v>
      </c>
      <c r="C48" s="1" t="s">
        <v>49</v>
      </c>
      <c r="D48" s="3">
        <v>4.3</v>
      </c>
      <c r="E48" s="3">
        <v>3.35</v>
      </c>
      <c r="F48" s="3">
        <v>1.47</v>
      </c>
      <c r="G48" s="3">
        <v>2.27</v>
      </c>
      <c r="H48" s="3">
        <v>2.85</v>
      </c>
    </row>
    <row r="49" spans="1:8">
      <c r="A49" s="1" t="s">
        <v>52</v>
      </c>
      <c r="B49" s="2">
        <v>44366</v>
      </c>
      <c r="C49" s="1" t="s">
        <v>53</v>
      </c>
      <c r="D49" s="3">
        <v>3.95</v>
      </c>
      <c r="E49" s="3">
        <v>3.78</v>
      </c>
      <c r="F49" s="3">
        <v>4.0999999999999996</v>
      </c>
      <c r="G49" s="3">
        <v>3.57</v>
      </c>
      <c r="H49" s="3">
        <v>3.85</v>
      </c>
    </row>
    <row r="50" spans="1:8">
      <c r="A50" s="1" t="s">
        <v>50</v>
      </c>
      <c r="B50" s="2">
        <v>44382</v>
      </c>
      <c r="C50" s="1" t="s">
        <v>55</v>
      </c>
      <c r="D50" s="3">
        <v>4.0599999999999996</v>
      </c>
      <c r="E50" s="3">
        <v>3.34</v>
      </c>
      <c r="F50" s="3">
        <v>3.16</v>
      </c>
      <c r="G50" s="3">
        <v>2.8</v>
      </c>
      <c r="H50" s="3">
        <v>3.34</v>
      </c>
    </row>
    <row r="51" spans="1:8">
      <c r="A51" s="1" t="s">
        <v>58</v>
      </c>
      <c r="B51" s="2">
        <v>44420</v>
      </c>
      <c r="C51" s="1" t="s">
        <v>59</v>
      </c>
      <c r="D51" s="3">
        <v>4.09</v>
      </c>
      <c r="E51" s="3">
        <v>3.95</v>
      </c>
      <c r="F51" s="3">
        <v>3.96</v>
      </c>
      <c r="G51" s="3">
        <v>4.16</v>
      </c>
      <c r="H51" s="3">
        <v>4.04</v>
      </c>
    </row>
    <row r="52" spans="1:8">
      <c r="A52" s="1" t="s">
        <v>60</v>
      </c>
      <c r="B52" s="2">
        <v>44424</v>
      </c>
      <c r="C52" s="1" t="s">
        <v>61</v>
      </c>
      <c r="D52" s="3">
        <v>2.38</v>
      </c>
      <c r="E52" s="3">
        <v>3.95</v>
      </c>
      <c r="F52" s="3">
        <v>4</v>
      </c>
      <c r="G52" s="3">
        <v>2.97</v>
      </c>
      <c r="H52" s="3">
        <v>3.33</v>
      </c>
    </row>
    <row r="53" spans="1:8">
      <c r="A53" s="1" t="s">
        <v>60</v>
      </c>
      <c r="B53" s="2">
        <v>44435</v>
      </c>
      <c r="C53" s="1" t="s">
        <v>65</v>
      </c>
      <c r="D53" s="3">
        <v>3.96</v>
      </c>
      <c r="E53" s="3">
        <v>1.28</v>
      </c>
      <c r="F53" s="3">
        <v>2.2999999999999998</v>
      </c>
      <c r="G53" s="3">
        <v>3.07</v>
      </c>
      <c r="H53" s="3">
        <v>2.65</v>
      </c>
    </row>
    <row r="54" spans="1:8">
      <c r="A54" s="1" t="s">
        <v>66</v>
      </c>
      <c r="B54" s="2">
        <v>44448</v>
      </c>
      <c r="C54" s="1" t="s">
        <v>67</v>
      </c>
      <c r="D54" s="3">
        <v>3.95</v>
      </c>
      <c r="E54" s="3">
        <v>3.78</v>
      </c>
      <c r="F54" s="3">
        <v>4.3</v>
      </c>
      <c r="G54" s="3">
        <v>3.95</v>
      </c>
      <c r="H54" s="3">
        <v>4</v>
      </c>
    </row>
    <row r="55" spans="1:8">
      <c r="A55" s="1" t="s">
        <v>68</v>
      </c>
      <c r="B55" s="2">
        <v>44451</v>
      </c>
      <c r="C55" s="1" t="s">
        <v>69</v>
      </c>
      <c r="D55" s="3">
        <v>2.63</v>
      </c>
      <c r="E55" s="3">
        <v>4.2300000000000004</v>
      </c>
      <c r="F55" s="3">
        <v>2.62</v>
      </c>
      <c r="G55" s="3">
        <v>4.1100000000000003</v>
      </c>
      <c r="H55" s="3">
        <v>3.4</v>
      </c>
    </row>
    <row r="56" spans="1:8">
      <c r="A56" s="1" t="s">
        <v>31</v>
      </c>
      <c r="B56" s="2">
        <v>44459</v>
      </c>
      <c r="C56" s="1" t="s">
        <v>71</v>
      </c>
      <c r="D56" s="3">
        <v>4.0599999999999996</v>
      </c>
      <c r="E56" s="3">
        <v>2.27</v>
      </c>
      <c r="F56" s="3">
        <v>3.16</v>
      </c>
      <c r="G56" s="3">
        <v>1.28</v>
      </c>
      <c r="H56" s="3">
        <v>2.69</v>
      </c>
    </row>
    <row r="57" spans="1:8">
      <c r="A57" s="1" t="s">
        <v>72</v>
      </c>
      <c r="B57" s="2">
        <v>44465</v>
      </c>
      <c r="C57" s="1" t="s">
        <v>73</v>
      </c>
      <c r="D57" s="3">
        <v>2.63</v>
      </c>
      <c r="E57" s="3">
        <v>4.3</v>
      </c>
      <c r="F57" s="3">
        <v>4.12</v>
      </c>
      <c r="G57" s="3">
        <v>3.78</v>
      </c>
      <c r="H57" s="3">
        <v>3.71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K16" sqref="K16:K21"/>
    </sheetView>
  </sheetViews>
  <sheetFormatPr defaultRowHeight="16.5"/>
  <cols>
    <col min="3" max="3" width="10.75" bestFit="1" customWidth="1"/>
    <col min="5" max="5" width="10.375" bestFit="1" customWidth="1"/>
    <col min="11" max="11" width="11.125" bestFit="1" customWidth="1"/>
  </cols>
  <sheetData>
    <row r="1" spans="1:13">
      <c r="A1" t="s">
        <v>0</v>
      </c>
    </row>
    <row r="2" spans="1:13" ht="17.25" thickBot="1">
      <c r="A2" s="4" t="s">
        <v>75</v>
      </c>
      <c r="B2" s="4" t="s">
        <v>76</v>
      </c>
      <c r="C2" s="4" t="s">
        <v>77</v>
      </c>
      <c r="D2" s="4" t="s">
        <v>78</v>
      </c>
      <c r="E2" s="4" t="s">
        <v>79</v>
      </c>
      <c r="F2" s="4" t="s">
        <v>80</v>
      </c>
      <c r="G2" s="5" t="s">
        <v>81</v>
      </c>
    </row>
    <row r="3" spans="1:13">
      <c r="A3" s="6" t="s">
        <v>82</v>
      </c>
      <c r="B3" s="6" t="s">
        <v>83</v>
      </c>
      <c r="C3" s="7">
        <v>31900</v>
      </c>
      <c r="D3" s="6" t="s">
        <v>84</v>
      </c>
      <c r="E3" s="6" t="s">
        <v>85</v>
      </c>
      <c r="F3" s="6" t="s">
        <v>86</v>
      </c>
      <c r="G3" s="8">
        <v>0.38194444444444442</v>
      </c>
      <c r="J3" t="s">
        <v>197</v>
      </c>
    </row>
    <row r="4" spans="1:13">
      <c r="A4" s="9" t="s">
        <v>87</v>
      </c>
      <c r="B4" s="9" t="s">
        <v>88</v>
      </c>
      <c r="C4" s="10">
        <v>32234</v>
      </c>
      <c r="D4" s="9" t="s">
        <v>89</v>
      </c>
      <c r="E4" s="9" t="s">
        <v>90</v>
      </c>
      <c r="F4" s="9" t="s">
        <v>91</v>
      </c>
      <c r="G4" s="11">
        <v>0.54166666666666663</v>
      </c>
      <c r="J4" t="s">
        <v>198</v>
      </c>
    </row>
    <row r="5" spans="1:13">
      <c r="A5" s="12" t="s">
        <v>92</v>
      </c>
      <c r="B5" s="12" t="s">
        <v>93</v>
      </c>
      <c r="C5" s="13">
        <v>31386</v>
      </c>
      <c r="D5" s="12" t="s">
        <v>84</v>
      </c>
      <c r="E5" s="12" t="s">
        <v>95</v>
      </c>
      <c r="F5" s="12" t="s">
        <v>96</v>
      </c>
      <c r="G5" s="14">
        <v>0.43055555555555558</v>
      </c>
    </row>
    <row r="6" spans="1:13">
      <c r="A6" s="9" t="s">
        <v>97</v>
      </c>
      <c r="B6" s="9" t="s">
        <v>98</v>
      </c>
      <c r="C6" s="10">
        <v>27520</v>
      </c>
      <c r="D6" s="9" t="s">
        <v>89</v>
      </c>
      <c r="E6" s="9" t="s">
        <v>99</v>
      </c>
      <c r="F6" s="9" t="s">
        <v>100</v>
      </c>
      <c r="G6" s="11">
        <v>0.57638888888888895</v>
      </c>
      <c r="J6" t="s">
        <v>199</v>
      </c>
    </row>
    <row r="7" spans="1:13">
      <c r="A7" s="12" t="s">
        <v>101</v>
      </c>
      <c r="B7" s="12" t="s">
        <v>102</v>
      </c>
      <c r="C7" s="13">
        <v>38114</v>
      </c>
      <c r="D7" s="12" t="s">
        <v>89</v>
      </c>
      <c r="E7" s="12" t="s">
        <v>90</v>
      </c>
      <c r="F7" s="12" t="s">
        <v>91</v>
      </c>
      <c r="G7" s="14">
        <v>0.43055555555555558</v>
      </c>
    </row>
    <row r="8" spans="1:13">
      <c r="A8" s="9" t="s">
        <v>104</v>
      </c>
      <c r="B8" s="9" t="s">
        <v>105</v>
      </c>
      <c r="C8" s="10">
        <v>27522</v>
      </c>
      <c r="D8" s="9" t="s">
        <v>89</v>
      </c>
      <c r="E8" s="9" t="s">
        <v>106</v>
      </c>
      <c r="F8" s="9" t="s">
        <v>107</v>
      </c>
      <c r="G8" s="11">
        <v>0.72916666666666663</v>
      </c>
      <c r="J8" t="s">
        <v>200</v>
      </c>
    </row>
    <row r="9" spans="1:13">
      <c r="A9" s="12" t="s">
        <v>108</v>
      </c>
      <c r="B9" s="12" t="s">
        <v>109</v>
      </c>
      <c r="C9" s="13">
        <v>21282</v>
      </c>
      <c r="D9" s="12" t="s">
        <v>89</v>
      </c>
      <c r="E9" s="12" t="s">
        <v>95</v>
      </c>
      <c r="F9" s="12" t="s">
        <v>96</v>
      </c>
      <c r="G9" s="14">
        <v>0.47916666666666669</v>
      </c>
    </row>
    <row r="10" spans="1:13">
      <c r="A10" s="9" t="s">
        <v>112</v>
      </c>
      <c r="B10" s="9" t="s">
        <v>113</v>
      </c>
      <c r="C10" s="10">
        <v>29313</v>
      </c>
      <c r="D10" s="9" t="s">
        <v>84</v>
      </c>
      <c r="E10" s="9" t="s">
        <v>90</v>
      </c>
      <c r="F10" s="9" t="s">
        <v>91</v>
      </c>
      <c r="G10" s="11">
        <v>0.5625</v>
      </c>
      <c r="J10" t="s">
        <v>196</v>
      </c>
    </row>
    <row r="11" spans="1:13">
      <c r="A11" s="12" t="s">
        <v>115</v>
      </c>
      <c r="B11" s="12" t="s">
        <v>116</v>
      </c>
      <c r="C11" s="13">
        <v>36833</v>
      </c>
      <c r="D11" s="12" t="s">
        <v>89</v>
      </c>
      <c r="E11" s="12" t="s">
        <v>95</v>
      </c>
      <c r="F11" s="12" t="s">
        <v>96</v>
      </c>
      <c r="G11" s="14">
        <v>0.63888888888888895</v>
      </c>
      <c r="J11" t="b">
        <f>AND(YEAR(C3)&gt;=1987,G3&gt;=0.5)</f>
        <v>0</v>
      </c>
    </row>
    <row r="12" spans="1:13">
      <c r="A12" s="9" t="s">
        <v>117</v>
      </c>
      <c r="B12" s="9" t="s">
        <v>118</v>
      </c>
      <c r="C12" s="10">
        <v>34833</v>
      </c>
      <c r="D12" s="9" t="s">
        <v>89</v>
      </c>
      <c r="E12" s="9" t="s">
        <v>119</v>
      </c>
      <c r="F12" s="9" t="s">
        <v>120</v>
      </c>
      <c r="G12" s="11">
        <v>0.47222222222222227</v>
      </c>
    </row>
    <row r="13" spans="1:13">
      <c r="A13" s="12" t="s">
        <v>121</v>
      </c>
      <c r="B13" s="12" t="s">
        <v>122</v>
      </c>
      <c r="C13" s="13">
        <v>17811</v>
      </c>
      <c r="D13" s="12" t="s">
        <v>84</v>
      </c>
      <c r="E13" s="12" t="s">
        <v>106</v>
      </c>
      <c r="F13" s="12" t="s">
        <v>107</v>
      </c>
      <c r="G13" s="14">
        <v>0.39583333333333331</v>
      </c>
    </row>
    <row r="14" spans="1:13">
      <c r="A14" s="9" t="s">
        <v>123</v>
      </c>
      <c r="B14" s="9" t="s">
        <v>124</v>
      </c>
      <c r="C14" s="10">
        <v>34607</v>
      </c>
      <c r="D14" s="9" t="s">
        <v>84</v>
      </c>
      <c r="E14" s="9" t="s">
        <v>85</v>
      </c>
      <c r="F14" s="9" t="s">
        <v>86</v>
      </c>
      <c r="G14" s="11">
        <v>0.49305555555555558</v>
      </c>
    </row>
    <row r="15" spans="1:13">
      <c r="A15" s="12" t="s">
        <v>126</v>
      </c>
      <c r="B15" s="12" t="s">
        <v>127</v>
      </c>
      <c r="C15" s="13">
        <v>19541</v>
      </c>
      <c r="D15" s="12" t="s">
        <v>89</v>
      </c>
      <c r="E15" s="12" t="s">
        <v>128</v>
      </c>
      <c r="F15" s="12" t="s">
        <v>129</v>
      </c>
      <c r="G15" s="14">
        <v>0.41666666666666669</v>
      </c>
      <c r="J15" s="4" t="s">
        <v>76</v>
      </c>
      <c r="K15" s="4" t="s">
        <v>77</v>
      </c>
      <c r="L15" s="4" t="s">
        <v>79</v>
      </c>
      <c r="M15" s="5" t="s">
        <v>81</v>
      </c>
    </row>
    <row r="16" spans="1:13">
      <c r="A16" s="9" t="s">
        <v>130</v>
      </c>
      <c r="B16" s="9" t="s">
        <v>131</v>
      </c>
      <c r="C16" s="10">
        <v>36962</v>
      </c>
      <c r="D16" s="9" t="s">
        <v>84</v>
      </c>
      <c r="E16" s="9" t="s">
        <v>132</v>
      </c>
      <c r="F16" s="9" t="s">
        <v>133</v>
      </c>
      <c r="G16" s="11">
        <v>0.58333333333333337</v>
      </c>
      <c r="J16" s="9" t="s">
        <v>88</v>
      </c>
      <c r="K16" s="28">
        <v>32234</v>
      </c>
      <c r="L16" s="9" t="s">
        <v>90</v>
      </c>
      <c r="M16" s="11">
        <v>0.54166666666666663</v>
      </c>
    </row>
    <row r="17" spans="1:13">
      <c r="A17" s="12" t="s">
        <v>134</v>
      </c>
      <c r="B17" s="12" t="s">
        <v>135</v>
      </c>
      <c r="C17" s="13">
        <v>32267</v>
      </c>
      <c r="D17" s="12" t="s">
        <v>84</v>
      </c>
      <c r="E17" s="12" t="s">
        <v>90</v>
      </c>
      <c r="F17" s="12" t="s">
        <v>91</v>
      </c>
      <c r="G17" s="14">
        <v>0.45833333333333331</v>
      </c>
      <c r="J17" s="12" t="s">
        <v>116</v>
      </c>
      <c r="K17" s="29">
        <v>36833</v>
      </c>
      <c r="L17" s="12" t="s">
        <v>95</v>
      </c>
      <c r="M17" s="14">
        <v>0.63888888888888895</v>
      </c>
    </row>
    <row r="18" spans="1:13">
      <c r="A18" s="9" t="s">
        <v>136</v>
      </c>
      <c r="B18" s="9" t="s">
        <v>137</v>
      </c>
      <c r="C18" s="10">
        <v>26819</v>
      </c>
      <c r="D18" s="9" t="s">
        <v>89</v>
      </c>
      <c r="E18" s="9" t="s">
        <v>95</v>
      </c>
      <c r="F18" s="9" t="s">
        <v>96</v>
      </c>
      <c r="G18" s="11">
        <v>0.41666666666666669</v>
      </c>
      <c r="J18" s="9" t="s">
        <v>131</v>
      </c>
      <c r="K18" s="28">
        <v>36962</v>
      </c>
      <c r="L18" s="9" t="s">
        <v>132</v>
      </c>
      <c r="M18" s="11">
        <v>0.58333333333333337</v>
      </c>
    </row>
    <row r="19" spans="1:13">
      <c r="A19" s="12" t="s">
        <v>138</v>
      </c>
      <c r="B19" s="12" t="s">
        <v>139</v>
      </c>
      <c r="C19" s="13">
        <v>34097</v>
      </c>
      <c r="D19" s="12" t="s">
        <v>84</v>
      </c>
      <c r="E19" s="12" t="s">
        <v>132</v>
      </c>
      <c r="F19" s="12" t="s">
        <v>133</v>
      </c>
      <c r="G19" s="14">
        <v>0.39583333333333331</v>
      </c>
      <c r="J19" s="12" t="s">
        <v>148</v>
      </c>
      <c r="K19" s="29">
        <v>36042</v>
      </c>
      <c r="L19" s="12" t="s">
        <v>132</v>
      </c>
      <c r="M19" s="14">
        <v>0.68055555555555547</v>
      </c>
    </row>
    <row r="20" spans="1:13">
      <c r="A20" s="9" t="s">
        <v>140</v>
      </c>
      <c r="B20" s="9" t="s">
        <v>141</v>
      </c>
      <c r="C20" s="10">
        <v>37020</v>
      </c>
      <c r="D20" s="9" t="s">
        <v>84</v>
      </c>
      <c r="E20" s="9" t="s">
        <v>128</v>
      </c>
      <c r="F20" s="9" t="s">
        <v>129</v>
      </c>
      <c r="G20" s="11">
        <v>0.47222222222222227</v>
      </c>
      <c r="J20" s="12" t="s">
        <v>153</v>
      </c>
      <c r="K20" s="29">
        <v>36388</v>
      </c>
      <c r="L20" s="12" t="s">
        <v>106</v>
      </c>
      <c r="M20" s="14">
        <v>0.57638888888888895</v>
      </c>
    </row>
    <row r="21" spans="1:13">
      <c r="A21" s="12" t="s">
        <v>142</v>
      </c>
      <c r="B21" s="12" t="s">
        <v>143</v>
      </c>
      <c r="C21" s="13">
        <v>28589</v>
      </c>
      <c r="D21" s="12" t="s">
        <v>89</v>
      </c>
      <c r="E21" s="12" t="s">
        <v>85</v>
      </c>
      <c r="F21" s="12" t="s">
        <v>86</v>
      </c>
      <c r="G21" s="14">
        <v>0.6875</v>
      </c>
      <c r="J21" s="9" t="s">
        <v>155</v>
      </c>
      <c r="K21" s="28">
        <v>38679</v>
      </c>
      <c r="L21" s="9" t="s">
        <v>119</v>
      </c>
      <c r="M21" s="11">
        <v>0.59722222222222221</v>
      </c>
    </row>
    <row r="22" spans="1:13">
      <c r="A22" s="9" t="s">
        <v>144</v>
      </c>
      <c r="B22" s="9" t="s">
        <v>145</v>
      </c>
      <c r="C22" s="10">
        <v>21801</v>
      </c>
      <c r="D22" s="9" t="s">
        <v>84</v>
      </c>
      <c r="E22" s="9" t="s">
        <v>99</v>
      </c>
      <c r="F22" s="9" t="s">
        <v>100</v>
      </c>
      <c r="G22" s="11">
        <v>0.74305555555555547</v>
      </c>
    </row>
    <row r="23" spans="1:13">
      <c r="A23" s="12" t="s">
        <v>147</v>
      </c>
      <c r="B23" s="12" t="s">
        <v>148</v>
      </c>
      <c r="C23" s="13">
        <v>36042</v>
      </c>
      <c r="D23" s="12" t="s">
        <v>84</v>
      </c>
      <c r="E23" s="12" t="s">
        <v>132</v>
      </c>
      <c r="F23" s="12" t="s">
        <v>133</v>
      </c>
      <c r="G23" s="14">
        <v>0.68055555555555547</v>
      </c>
    </row>
    <row r="24" spans="1:13">
      <c r="A24" s="9" t="s">
        <v>149</v>
      </c>
      <c r="B24" s="9" t="s">
        <v>150</v>
      </c>
      <c r="C24" s="10">
        <v>19036</v>
      </c>
      <c r="D24" s="9" t="s">
        <v>89</v>
      </c>
      <c r="E24" s="9" t="s">
        <v>99</v>
      </c>
      <c r="F24" s="9" t="s">
        <v>100</v>
      </c>
      <c r="G24" s="11">
        <v>0.58333333333333337</v>
      </c>
    </row>
    <row r="25" spans="1:13">
      <c r="A25" s="12" t="s">
        <v>152</v>
      </c>
      <c r="B25" s="12" t="s">
        <v>153</v>
      </c>
      <c r="C25" s="13">
        <v>36388</v>
      </c>
      <c r="D25" s="12" t="s">
        <v>89</v>
      </c>
      <c r="E25" s="12" t="s">
        <v>106</v>
      </c>
      <c r="F25" s="12" t="s">
        <v>107</v>
      </c>
      <c r="G25" s="14">
        <v>0.57638888888888895</v>
      </c>
    </row>
    <row r="26" spans="1:13">
      <c r="A26" s="9" t="s">
        <v>154</v>
      </c>
      <c r="B26" s="9" t="s">
        <v>155</v>
      </c>
      <c r="C26" s="10">
        <v>38679</v>
      </c>
      <c r="D26" s="9" t="s">
        <v>89</v>
      </c>
      <c r="E26" s="9" t="s">
        <v>119</v>
      </c>
      <c r="F26" s="9" t="s">
        <v>120</v>
      </c>
      <c r="G26" s="11">
        <v>0.59722222222222221</v>
      </c>
    </row>
    <row r="27" spans="1:13">
      <c r="A27" s="12" t="s">
        <v>157</v>
      </c>
      <c r="B27" s="12" t="s">
        <v>158</v>
      </c>
      <c r="C27" s="13">
        <v>27266</v>
      </c>
      <c r="D27" s="12" t="s">
        <v>89</v>
      </c>
      <c r="E27" s="12" t="s">
        <v>128</v>
      </c>
      <c r="F27" s="12" t="s">
        <v>129</v>
      </c>
      <c r="G27" s="14">
        <v>0.68055555555555547</v>
      </c>
    </row>
    <row r="28" spans="1:13">
      <c r="A28" s="9" t="s">
        <v>159</v>
      </c>
      <c r="B28" s="9" t="s">
        <v>160</v>
      </c>
      <c r="C28" s="10">
        <v>15912</v>
      </c>
      <c r="D28" s="9" t="s">
        <v>89</v>
      </c>
      <c r="E28" s="9" t="s">
        <v>95</v>
      </c>
      <c r="F28" s="9" t="s">
        <v>96</v>
      </c>
      <c r="G28" s="11">
        <v>0.625</v>
      </c>
    </row>
    <row r="29" spans="1:13">
      <c r="A29" s="12" t="s">
        <v>161</v>
      </c>
      <c r="B29" s="12" t="s">
        <v>162</v>
      </c>
      <c r="C29" s="13">
        <v>31758</v>
      </c>
      <c r="D29" s="12" t="s">
        <v>84</v>
      </c>
      <c r="E29" s="12" t="s">
        <v>132</v>
      </c>
      <c r="F29" s="12" t="s">
        <v>133</v>
      </c>
      <c r="G29" s="14">
        <v>0.66666666666666663</v>
      </c>
    </row>
    <row r="30" spans="1:13">
      <c r="A30" s="15" t="s">
        <v>163</v>
      </c>
      <c r="B30" s="15" t="s">
        <v>164</v>
      </c>
      <c r="C30" s="16">
        <v>28352</v>
      </c>
      <c r="D30" s="15" t="s">
        <v>89</v>
      </c>
      <c r="E30" s="15" t="s">
        <v>119</v>
      </c>
      <c r="F30" s="15" t="s">
        <v>120</v>
      </c>
      <c r="G30" s="17">
        <v>0.44444444444444442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topLeftCell="H1" workbookViewId="0"/>
  </sheetViews>
  <sheetFormatPr defaultRowHeight="16.5"/>
  <cols>
    <col min="3" max="3" width="10.75" bestFit="1" customWidth="1"/>
    <col min="5" max="5" width="10.375" bestFit="1" customWidth="1"/>
    <col min="10" max="10" width="10.75" bestFit="1" customWidth="1"/>
  </cols>
  <sheetData>
    <row r="1" spans="1:12">
      <c r="A1" t="s">
        <v>74</v>
      </c>
    </row>
    <row r="2" spans="1:12" ht="17.25" thickBot="1">
      <c r="A2" s="4" t="s">
        <v>75</v>
      </c>
      <c r="B2" s="4" t="s">
        <v>76</v>
      </c>
      <c r="C2" s="4" t="s">
        <v>77</v>
      </c>
      <c r="D2" s="4" t="s">
        <v>78</v>
      </c>
      <c r="E2" s="4" t="s">
        <v>79</v>
      </c>
      <c r="F2" s="4" t="s">
        <v>80</v>
      </c>
      <c r="G2" s="5" t="s">
        <v>81</v>
      </c>
      <c r="I2" s="25" t="s">
        <v>192</v>
      </c>
    </row>
    <row r="3" spans="1:12">
      <c r="A3" s="6" t="s">
        <v>82</v>
      </c>
      <c r="B3" s="6" t="s">
        <v>83</v>
      </c>
      <c r="C3" s="7">
        <v>31900</v>
      </c>
      <c r="D3" s="6" t="s">
        <v>84</v>
      </c>
      <c r="E3" s="6" t="s">
        <v>85</v>
      </c>
      <c r="F3" s="6" t="s">
        <v>86</v>
      </c>
      <c r="G3" s="8">
        <v>0.38194444444444442</v>
      </c>
      <c r="I3" t="b">
        <f>AND(YEAR(C3)&gt;=1987,G3&gt;=0.5)</f>
        <v>0</v>
      </c>
    </row>
    <row r="4" spans="1:12">
      <c r="A4" s="9" t="s">
        <v>87</v>
      </c>
      <c r="B4" s="9" t="s">
        <v>88</v>
      </c>
      <c r="C4" s="10">
        <v>32234</v>
      </c>
      <c r="D4" s="9" t="s">
        <v>89</v>
      </c>
      <c r="E4" s="9" t="s">
        <v>90</v>
      </c>
      <c r="F4" s="9" t="s">
        <v>91</v>
      </c>
      <c r="G4" s="11">
        <v>0.54166666666666663</v>
      </c>
    </row>
    <row r="5" spans="1:12">
      <c r="A5" s="12" t="s">
        <v>92</v>
      </c>
      <c r="B5" s="12" t="s">
        <v>93</v>
      </c>
      <c r="C5" s="13">
        <v>31386</v>
      </c>
      <c r="D5" s="12" t="s">
        <v>94</v>
      </c>
      <c r="E5" s="12" t="s">
        <v>95</v>
      </c>
      <c r="F5" s="12" t="s">
        <v>96</v>
      </c>
      <c r="G5" s="14">
        <v>0.43055555555555558</v>
      </c>
      <c r="I5" s="4" t="s">
        <v>76</v>
      </c>
      <c r="J5" s="4" t="s">
        <v>77</v>
      </c>
      <c r="K5" s="4" t="s">
        <v>79</v>
      </c>
      <c r="L5" s="5" t="s">
        <v>81</v>
      </c>
    </row>
    <row r="6" spans="1:12">
      <c r="A6" s="9" t="s">
        <v>97</v>
      </c>
      <c r="B6" s="9" t="s">
        <v>98</v>
      </c>
      <c r="C6" s="10">
        <v>27520</v>
      </c>
      <c r="D6" s="9" t="s">
        <v>89</v>
      </c>
      <c r="E6" s="9" t="s">
        <v>99</v>
      </c>
      <c r="F6" s="9" t="s">
        <v>100</v>
      </c>
      <c r="G6" s="11">
        <v>0.57638888888888895</v>
      </c>
      <c r="I6" s="9" t="s">
        <v>88</v>
      </c>
      <c r="J6" s="10">
        <v>32234</v>
      </c>
      <c r="K6" s="9" t="s">
        <v>90</v>
      </c>
      <c r="L6" s="11">
        <v>0.54166666666666663</v>
      </c>
    </row>
    <row r="7" spans="1:12">
      <c r="A7" s="12" t="s">
        <v>101</v>
      </c>
      <c r="B7" s="12" t="s">
        <v>102</v>
      </c>
      <c r="C7" s="13">
        <v>38114</v>
      </c>
      <c r="D7" s="12" t="s">
        <v>103</v>
      </c>
      <c r="E7" s="12" t="s">
        <v>90</v>
      </c>
      <c r="F7" s="12" t="s">
        <v>91</v>
      </c>
      <c r="G7" s="14">
        <v>0.43055555555555558</v>
      </c>
      <c r="I7" s="12" t="s">
        <v>116</v>
      </c>
      <c r="J7" s="13">
        <v>36833</v>
      </c>
      <c r="K7" s="12" t="s">
        <v>95</v>
      </c>
      <c r="L7" s="14">
        <v>0.63888888888888895</v>
      </c>
    </row>
    <row r="8" spans="1:12">
      <c r="A8" s="9" t="s">
        <v>104</v>
      </c>
      <c r="B8" s="9" t="s">
        <v>105</v>
      </c>
      <c r="C8" s="10">
        <v>27522</v>
      </c>
      <c r="D8" s="9" t="s">
        <v>103</v>
      </c>
      <c r="E8" s="9" t="s">
        <v>106</v>
      </c>
      <c r="F8" s="9" t="s">
        <v>107</v>
      </c>
      <c r="G8" s="11">
        <v>0.72916666666666663</v>
      </c>
      <c r="I8" s="9" t="s">
        <v>131</v>
      </c>
      <c r="J8" s="10">
        <v>36962</v>
      </c>
      <c r="K8" s="9" t="s">
        <v>132</v>
      </c>
      <c r="L8" s="11">
        <v>0.58333333333333337</v>
      </c>
    </row>
    <row r="9" spans="1:12">
      <c r="A9" s="12" t="s">
        <v>108</v>
      </c>
      <c r="B9" s="12" t="s">
        <v>109</v>
      </c>
      <c r="C9" s="13">
        <v>21282</v>
      </c>
      <c r="D9" s="12" t="s">
        <v>110</v>
      </c>
      <c r="E9" s="12" t="s">
        <v>111</v>
      </c>
      <c r="F9" s="12" t="s">
        <v>96</v>
      </c>
      <c r="G9" s="14">
        <v>0.47916666666666669</v>
      </c>
      <c r="I9" s="12" t="s">
        <v>148</v>
      </c>
      <c r="J9" s="13">
        <v>36042</v>
      </c>
      <c r="K9" s="12" t="s">
        <v>132</v>
      </c>
      <c r="L9" s="14">
        <v>0.68055555555555547</v>
      </c>
    </row>
    <row r="10" spans="1:12">
      <c r="A10" s="9" t="s">
        <v>112</v>
      </c>
      <c r="B10" s="9" t="s">
        <v>113</v>
      </c>
      <c r="C10" s="10">
        <v>29313</v>
      </c>
      <c r="D10" s="9" t="s">
        <v>114</v>
      </c>
      <c r="E10" s="9" t="s">
        <v>90</v>
      </c>
      <c r="F10" s="9" t="s">
        <v>91</v>
      </c>
      <c r="G10" s="11">
        <v>0.5625</v>
      </c>
      <c r="I10" s="12" t="s">
        <v>153</v>
      </c>
      <c r="J10" s="13">
        <v>36388</v>
      </c>
      <c r="K10" s="12" t="s">
        <v>106</v>
      </c>
      <c r="L10" s="14">
        <v>0.57638888888888895</v>
      </c>
    </row>
    <row r="11" spans="1:12">
      <c r="A11" s="12" t="s">
        <v>115</v>
      </c>
      <c r="B11" s="12" t="s">
        <v>116</v>
      </c>
      <c r="C11" s="13">
        <v>36833</v>
      </c>
      <c r="D11" s="12" t="s">
        <v>103</v>
      </c>
      <c r="E11" s="12" t="s">
        <v>111</v>
      </c>
      <c r="F11" s="12" t="s">
        <v>96</v>
      </c>
      <c r="G11" s="14">
        <v>0.63888888888888895</v>
      </c>
      <c r="I11" s="9" t="s">
        <v>155</v>
      </c>
      <c r="J11" s="10">
        <v>38679</v>
      </c>
      <c r="K11" s="9" t="s">
        <v>119</v>
      </c>
      <c r="L11" s="11">
        <v>0.59722222222222221</v>
      </c>
    </row>
    <row r="12" spans="1:12">
      <c r="A12" s="9" t="s">
        <v>117</v>
      </c>
      <c r="B12" s="9" t="s">
        <v>118</v>
      </c>
      <c r="C12" s="10">
        <v>34833</v>
      </c>
      <c r="D12" s="9" t="s">
        <v>103</v>
      </c>
      <c r="E12" s="9" t="s">
        <v>119</v>
      </c>
      <c r="F12" s="9" t="s">
        <v>120</v>
      </c>
      <c r="G12" s="11">
        <v>0.47222222222222227</v>
      </c>
    </row>
    <row r="13" spans="1:12">
      <c r="A13" s="12" t="s">
        <v>121</v>
      </c>
      <c r="B13" s="12" t="s">
        <v>122</v>
      </c>
      <c r="C13" s="13">
        <v>17811</v>
      </c>
      <c r="D13" s="12" t="s">
        <v>114</v>
      </c>
      <c r="E13" s="12" t="s">
        <v>106</v>
      </c>
      <c r="F13" s="12" t="s">
        <v>107</v>
      </c>
      <c r="G13" s="14">
        <v>0.39583333333333331</v>
      </c>
    </row>
    <row r="14" spans="1:12">
      <c r="A14" s="9" t="s">
        <v>123</v>
      </c>
      <c r="B14" s="9" t="s">
        <v>124</v>
      </c>
      <c r="C14" s="10">
        <v>34607</v>
      </c>
      <c r="D14" s="9" t="s">
        <v>94</v>
      </c>
      <c r="E14" s="9" t="s">
        <v>125</v>
      </c>
      <c r="F14" s="9" t="s">
        <v>86</v>
      </c>
      <c r="G14" s="11">
        <v>0.49305555555555558</v>
      </c>
    </row>
    <row r="15" spans="1:12">
      <c r="A15" s="12" t="s">
        <v>126</v>
      </c>
      <c r="B15" s="12" t="s">
        <v>127</v>
      </c>
      <c r="C15" s="13">
        <v>19541</v>
      </c>
      <c r="D15" s="12" t="s">
        <v>110</v>
      </c>
      <c r="E15" s="12" t="s">
        <v>128</v>
      </c>
      <c r="F15" s="12" t="s">
        <v>129</v>
      </c>
      <c r="G15" s="14">
        <v>0.41666666666666669</v>
      </c>
    </row>
    <row r="16" spans="1:12">
      <c r="A16" s="9" t="s">
        <v>130</v>
      </c>
      <c r="B16" s="9" t="s">
        <v>131</v>
      </c>
      <c r="C16" s="10">
        <v>36962</v>
      </c>
      <c r="D16" s="9" t="s">
        <v>94</v>
      </c>
      <c r="E16" s="9" t="s">
        <v>132</v>
      </c>
      <c r="F16" s="9" t="s">
        <v>133</v>
      </c>
      <c r="G16" s="11">
        <v>0.58333333333333337</v>
      </c>
    </row>
    <row r="17" spans="1:7">
      <c r="A17" s="12" t="s">
        <v>134</v>
      </c>
      <c r="B17" s="12" t="s">
        <v>135</v>
      </c>
      <c r="C17" s="13">
        <v>32267</v>
      </c>
      <c r="D17" s="12" t="s">
        <v>94</v>
      </c>
      <c r="E17" s="12" t="s">
        <v>90</v>
      </c>
      <c r="F17" s="12" t="s">
        <v>91</v>
      </c>
      <c r="G17" s="14">
        <v>0.45833333333333331</v>
      </c>
    </row>
    <row r="18" spans="1:7">
      <c r="A18" s="9" t="s">
        <v>136</v>
      </c>
      <c r="B18" s="9" t="s">
        <v>137</v>
      </c>
      <c r="C18" s="10">
        <v>26819</v>
      </c>
      <c r="D18" s="9" t="s">
        <v>110</v>
      </c>
      <c r="E18" s="9" t="s">
        <v>111</v>
      </c>
      <c r="F18" s="9" t="s">
        <v>96</v>
      </c>
      <c r="G18" s="11">
        <v>0.41666666666666669</v>
      </c>
    </row>
    <row r="19" spans="1:7">
      <c r="A19" s="12" t="s">
        <v>138</v>
      </c>
      <c r="B19" s="12" t="s">
        <v>139</v>
      </c>
      <c r="C19" s="13">
        <v>34097</v>
      </c>
      <c r="D19" s="12" t="s">
        <v>114</v>
      </c>
      <c r="E19" s="12" t="s">
        <v>132</v>
      </c>
      <c r="F19" s="12" t="s">
        <v>133</v>
      </c>
      <c r="G19" s="14">
        <v>0.39583333333333331</v>
      </c>
    </row>
    <row r="20" spans="1:7">
      <c r="A20" s="9" t="s">
        <v>140</v>
      </c>
      <c r="B20" s="9" t="s">
        <v>141</v>
      </c>
      <c r="C20" s="10">
        <v>37020</v>
      </c>
      <c r="D20" s="9" t="s">
        <v>94</v>
      </c>
      <c r="E20" s="9" t="s">
        <v>128</v>
      </c>
      <c r="F20" s="9" t="s">
        <v>129</v>
      </c>
      <c r="G20" s="11">
        <v>0.47222222222222227</v>
      </c>
    </row>
    <row r="21" spans="1:7">
      <c r="A21" s="12" t="s">
        <v>142</v>
      </c>
      <c r="B21" s="12" t="s">
        <v>143</v>
      </c>
      <c r="C21" s="13">
        <v>28589</v>
      </c>
      <c r="D21" s="12" t="s">
        <v>110</v>
      </c>
      <c r="E21" s="12" t="s">
        <v>85</v>
      </c>
      <c r="F21" s="12" t="s">
        <v>86</v>
      </c>
      <c r="G21" s="14">
        <v>0.6875</v>
      </c>
    </row>
    <row r="22" spans="1:7">
      <c r="A22" s="9" t="s">
        <v>144</v>
      </c>
      <c r="B22" s="9" t="s">
        <v>145</v>
      </c>
      <c r="C22" s="10">
        <v>21801</v>
      </c>
      <c r="D22" s="9" t="s">
        <v>114</v>
      </c>
      <c r="E22" s="9" t="s">
        <v>146</v>
      </c>
      <c r="F22" s="9" t="s">
        <v>100</v>
      </c>
      <c r="G22" s="11">
        <v>0.74305555555555547</v>
      </c>
    </row>
    <row r="23" spans="1:7">
      <c r="A23" s="12" t="s">
        <v>147</v>
      </c>
      <c r="B23" s="12" t="s">
        <v>148</v>
      </c>
      <c r="C23" s="13">
        <v>36042</v>
      </c>
      <c r="D23" s="12" t="s">
        <v>114</v>
      </c>
      <c r="E23" s="12" t="s">
        <v>132</v>
      </c>
      <c r="F23" s="12" t="s">
        <v>133</v>
      </c>
      <c r="G23" s="14">
        <v>0.68055555555555547</v>
      </c>
    </row>
    <row r="24" spans="1:7">
      <c r="A24" s="9" t="s">
        <v>149</v>
      </c>
      <c r="B24" s="9" t="s">
        <v>150</v>
      </c>
      <c r="C24" s="10">
        <v>19036</v>
      </c>
      <c r="D24" s="9" t="s">
        <v>110</v>
      </c>
      <c r="E24" s="9" t="s">
        <v>151</v>
      </c>
      <c r="F24" s="9" t="s">
        <v>100</v>
      </c>
      <c r="G24" s="11">
        <v>0.58333333333333337</v>
      </c>
    </row>
    <row r="25" spans="1:7">
      <c r="A25" s="12" t="s">
        <v>152</v>
      </c>
      <c r="B25" s="12" t="s">
        <v>153</v>
      </c>
      <c r="C25" s="13">
        <v>36388</v>
      </c>
      <c r="D25" s="12" t="s">
        <v>103</v>
      </c>
      <c r="E25" s="12" t="s">
        <v>106</v>
      </c>
      <c r="F25" s="12" t="s">
        <v>107</v>
      </c>
      <c r="G25" s="14">
        <v>0.57638888888888895</v>
      </c>
    </row>
    <row r="26" spans="1:7">
      <c r="A26" s="9" t="s">
        <v>154</v>
      </c>
      <c r="B26" s="9" t="s">
        <v>155</v>
      </c>
      <c r="C26" s="10">
        <v>38679</v>
      </c>
      <c r="D26" s="9" t="s">
        <v>110</v>
      </c>
      <c r="E26" s="9" t="s">
        <v>156</v>
      </c>
      <c r="F26" s="9" t="s">
        <v>120</v>
      </c>
      <c r="G26" s="11">
        <v>0.59722222222222221</v>
      </c>
    </row>
    <row r="27" spans="1:7">
      <c r="A27" s="12" t="s">
        <v>157</v>
      </c>
      <c r="B27" s="12" t="s">
        <v>158</v>
      </c>
      <c r="C27" s="13">
        <v>27266</v>
      </c>
      <c r="D27" s="12" t="s">
        <v>89</v>
      </c>
      <c r="E27" s="12" t="s">
        <v>128</v>
      </c>
      <c r="F27" s="12" t="s">
        <v>129</v>
      </c>
      <c r="G27" s="14">
        <v>0.68055555555555547</v>
      </c>
    </row>
    <row r="28" spans="1:7">
      <c r="A28" s="9" t="s">
        <v>159</v>
      </c>
      <c r="B28" s="9" t="s">
        <v>160</v>
      </c>
      <c r="C28" s="10">
        <v>15912</v>
      </c>
      <c r="D28" s="9" t="s">
        <v>103</v>
      </c>
      <c r="E28" s="9" t="s">
        <v>111</v>
      </c>
      <c r="F28" s="9" t="s">
        <v>96</v>
      </c>
      <c r="G28" s="11">
        <v>0.625</v>
      </c>
    </row>
    <row r="29" spans="1:7">
      <c r="A29" s="12" t="s">
        <v>161</v>
      </c>
      <c r="B29" s="12" t="s">
        <v>162</v>
      </c>
      <c r="C29" s="13">
        <v>31758</v>
      </c>
      <c r="D29" s="12" t="s">
        <v>94</v>
      </c>
      <c r="E29" s="12" t="s">
        <v>132</v>
      </c>
      <c r="F29" s="12" t="s">
        <v>133</v>
      </c>
      <c r="G29" s="14">
        <v>0.66666666666666663</v>
      </c>
    </row>
    <row r="30" spans="1:7">
      <c r="A30" s="15" t="s">
        <v>163</v>
      </c>
      <c r="B30" s="15" t="s">
        <v>164</v>
      </c>
      <c r="C30" s="16">
        <v>28352</v>
      </c>
      <c r="D30" s="15" t="s">
        <v>89</v>
      </c>
      <c r="E30" s="15" t="s">
        <v>156</v>
      </c>
      <c r="F30" s="15" t="s">
        <v>120</v>
      </c>
      <c r="G30" s="17">
        <v>0.44444444444444442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1:J12"/>
  <sheetViews>
    <sheetView tabSelected="1" workbookViewId="0">
      <selection activeCell="H16" sqref="H16"/>
    </sheetView>
  </sheetViews>
  <sheetFormatPr defaultRowHeight="16.5"/>
  <cols>
    <col min="1" max="1" width="2.625" customWidth="1"/>
  </cols>
  <sheetData>
    <row r="1" spans="2:10" ht="20.25">
      <c r="B1" s="26" t="s">
        <v>165</v>
      </c>
      <c r="C1" s="26"/>
      <c r="D1" s="26"/>
      <c r="E1" s="26"/>
      <c r="F1" s="26"/>
      <c r="G1" s="26"/>
      <c r="H1" s="26"/>
    </row>
    <row r="2" spans="2:10">
      <c r="B2" s="18"/>
      <c r="C2" s="18"/>
      <c r="D2" s="18"/>
      <c r="E2" s="18"/>
      <c r="F2" s="18"/>
      <c r="G2" s="18"/>
      <c r="H2" s="18"/>
    </row>
    <row r="3" spans="2:10">
      <c r="B3" s="19" t="s">
        <v>166</v>
      </c>
      <c r="C3" s="19" t="s">
        <v>167</v>
      </c>
      <c r="D3" s="19" t="s">
        <v>168</v>
      </c>
      <c r="E3" s="19" t="s">
        <v>169</v>
      </c>
      <c r="F3" s="20" t="s">
        <v>170</v>
      </c>
      <c r="G3" s="19" t="s">
        <v>171</v>
      </c>
      <c r="H3" s="19" t="s">
        <v>172</v>
      </c>
    </row>
    <row r="4" spans="2:10">
      <c r="B4" s="21" t="s">
        <v>173</v>
      </c>
      <c r="C4" s="21" t="s">
        <v>174</v>
      </c>
      <c r="D4" s="22">
        <v>210</v>
      </c>
      <c r="E4" s="22">
        <v>220</v>
      </c>
      <c r="F4" s="22">
        <v>10</v>
      </c>
      <c r="G4" s="23">
        <v>1.0476190476190477</v>
      </c>
      <c r="H4" s="21">
        <v>8</v>
      </c>
      <c r="J4" t="s">
        <v>201</v>
      </c>
    </row>
    <row r="5" spans="2:10" hidden="1">
      <c r="B5" s="21" t="s">
        <v>175</v>
      </c>
      <c r="C5" s="21" t="s">
        <v>176</v>
      </c>
      <c r="D5" s="22">
        <v>140</v>
      </c>
      <c r="E5" s="22">
        <v>170</v>
      </c>
      <c r="F5" s="22">
        <v>30</v>
      </c>
      <c r="G5" s="23">
        <v>1.2142857142857142</v>
      </c>
      <c r="H5" s="21">
        <v>4</v>
      </c>
    </row>
    <row r="6" spans="2:10" hidden="1">
      <c r="B6" s="21" t="s">
        <v>177</v>
      </c>
      <c r="C6" s="21" t="s">
        <v>178</v>
      </c>
      <c r="D6" s="22">
        <v>120</v>
      </c>
      <c r="E6" s="22">
        <v>150</v>
      </c>
      <c r="F6" s="22">
        <v>30</v>
      </c>
      <c r="G6" s="23">
        <v>1.25</v>
      </c>
      <c r="H6" s="21">
        <v>1</v>
      </c>
    </row>
    <row r="7" spans="2:10">
      <c r="B7" s="21" t="s">
        <v>179</v>
      </c>
      <c r="C7" s="21" t="s">
        <v>180</v>
      </c>
      <c r="D7" s="22">
        <v>180</v>
      </c>
      <c r="E7" s="22">
        <v>220</v>
      </c>
      <c r="F7" s="22">
        <v>40</v>
      </c>
      <c r="G7" s="23">
        <v>1.2222222222222223</v>
      </c>
      <c r="H7" s="21">
        <v>3</v>
      </c>
    </row>
    <row r="8" spans="2:10" hidden="1">
      <c r="B8" s="21" t="s">
        <v>181</v>
      </c>
      <c r="C8" s="21" t="s">
        <v>182</v>
      </c>
      <c r="D8" s="22">
        <v>150</v>
      </c>
      <c r="E8" s="22">
        <v>180</v>
      </c>
      <c r="F8" s="22">
        <v>30</v>
      </c>
      <c r="G8" s="23">
        <v>1.2</v>
      </c>
      <c r="H8" s="21">
        <v>5</v>
      </c>
    </row>
    <row r="9" spans="2:10" hidden="1">
      <c r="B9" s="21" t="s">
        <v>183</v>
      </c>
      <c r="C9" s="21" t="s">
        <v>184</v>
      </c>
      <c r="D9" s="22">
        <v>120</v>
      </c>
      <c r="E9" s="22">
        <v>130</v>
      </c>
      <c r="F9" s="22">
        <v>10</v>
      </c>
      <c r="G9" s="23">
        <v>1.0833333333333333</v>
      </c>
      <c r="H9" s="21">
        <v>7</v>
      </c>
    </row>
    <row r="10" spans="2:10" hidden="1">
      <c r="B10" s="21" t="s">
        <v>185</v>
      </c>
      <c r="C10" s="21" t="s">
        <v>186</v>
      </c>
      <c r="D10" s="22">
        <v>150</v>
      </c>
      <c r="E10" s="22">
        <v>155</v>
      </c>
      <c r="F10" s="22">
        <v>5</v>
      </c>
      <c r="G10" s="23">
        <v>1.0333333333333334</v>
      </c>
      <c r="H10" s="21">
        <v>9</v>
      </c>
    </row>
    <row r="11" spans="2:10">
      <c r="B11" s="21" t="s">
        <v>187</v>
      </c>
      <c r="C11" s="21" t="s">
        <v>188</v>
      </c>
      <c r="D11" s="22">
        <v>350</v>
      </c>
      <c r="E11" s="22">
        <v>390</v>
      </c>
      <c r="F11" s="22">
        <v>40</v>
      </c>
      <c r="G11" s="23">
        <v>1.1142857142857143</v>
      </c>
      <c r="H11" s="21">
        <v>6</v>
      </c>
    </row>
    <row r="12" spans="2:10">
      <c r="B12" s="21" t="s">
        <v>189</v>
      </c>
      <c r="C12" s="21" t="s">
        <v>190</v>
      </c>
      <c r="D12" s="22">
        <v>190</v>
      </c>
      <c r="E12" s="22">
        <v>235</v>
      </c>
      <c r="F12" s="22">
        <v>45</v>
      </c>
      <c r="G12" s="23">
        <v>1.236842105263158</v>
      </c>
      <c r="H12" s="21">
        <v>3</v>
      </c>
    </row>
  </sheetData>
  <autoFilter ref="B3:H12" xr:uid="{0542083B-BC57-4393-9A2E-30EF2DBCB022}">
    <filterColumn colId="3">
      <customFilters>
        <customFilter operator="greaterThanOrEqual" val="200"/>
      </customFilters>
    </filterColumn>
  </autoFilter>
  <mergeCells count="1">
    <mergeCell ref="B1:H1"/>
  </mergeCells>
  <phoneticPr fontId="3" type="noConversion"/>
  <conditionalFormatting sqref="H4:H1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B1:H12"/>
  <sheetViews>
    <sheetView workbookViewId="0"/>
  </sheetViews>
  <sheetFormatPr defaultRowHeight="16.5"/>
  <cols>
    <col min="1" max="1" width="2.625" customWidth="1"/>
  </cols>
  <sheetData>
    <row r="1" spans="2:8" ht="20.25">
      <c r="B1" s="26" t="s">
        <v>165</v>
      </c>
      <c r="C1" s="26"/>
      <c r="D1" s="26"/>
      <c r="E1" s="26"/>
      <c r="F1" s="26"/>
      <c r="G1" s="26"/>
      <c r="H1" s="26"/>
    </row>
    <row r="2" spans="2:8">
      <c r="B2" s="18"/>
      <c r="C2" s="18"/>
      <c r="D2" s="18"/>
      <c r="E2" s="18"/>
      <c r="F2" s="18"/>
      <c r="G2" s="18"/>
      <c r="H2" s="18"/>
    </row>
    <row r="3" spans="2:8">
      <c r="B3" s="19" t="s">
        <v>166</v>
      </c>
      <c r="C3" s="19" t="s">
        <v>167</v>
      </c>
      <c r="D3" s="19" t="s">
        <v>168</v>
      </c>
      <c r="E3" s="19" t="s">
        <v>169</v>
      </c>
      <c r="F3" s="20" t="s">
        <v>170</v>
      </c>
      <c r="G3" s="19" t="s">
        <v>171</v>
      </c>
      <c r="H3" s="19" t="s">
        <v>172</v>
      </c>
    </row>
    <row r="4" spans="2:8">
      <c r="B4" s="21" t="s">
        <v>173</v>
      </c>
      <c r="C4" s="21" t="s">
        <v>174</v>
      </c>
      <c r="D4" s="22">
        <v>210</v>
      </c>
      <c r="E4" s="22">
        <v>220</v>
      </c>
      <c r="F4" s="22">
        <v>10</v>
      </c>
      <c r="G4" s="23">
        <v>1.0476190476190477</v>
      </c>
      <c r="H4" s="21">
        <v>8</v>
      </c>
    </row>
    <row r="5" spans="2:8" hidden="1">
      <c r="B5" s="21" t="s">
        <v>175</v>
      </c>
      <c r="C5" s="21" t="s">
        <v>176</v>
      </c>
      <c r="D5" s="22">
        <v>140</v>
      </c>
      <c r="E5" s="22">
        <v>170</v>
      </c>
      <c r="F5" s="22">
        <v>30</v>
      </c>
      <c r="G5" s="23">
        <v>1.2142857142857142</v>
      </c>
      <c r="H5" s="21">
        <v>4</v>
      </c>
    </row>
    <row r="6" spans="2:8" hidden="1">
      <c r="B6" s="21" t="s">
        <v>177</v>
      </c>
      <c r="C6" s="21" t="s">
        <v>178</v>
      </c>
      <c r="D6" s="22">
        <v>120</v>
      </c>
      <c r="E6" s="22">
        <v>150</v>
      </c>
      <c r="F6" s="22">
        <v>30</v>
      </c>
      <c r="G6" s="23">
        <v>1.25</v>
      </c>
      <c r="H6" s="21">
        <v>1</v>
      </c>
    </row>
    <row r="7" spans="2:8">
      <c r="B7" s="21" t="s">
        <v>179</v>
      </c>
      <c r="C7" s="21" t="s">
        <v>180</v>
      </c>
      <c r="D7" s="22">
        <v>180</v>
      </c>
      <c r="E7" s="22">
        <v>220</v>
      </c>
      <c r="F7" s="22">
        <v>40</v>
      </c>
      <c r="G7" s="23">
        <v>1.2222222222222223</v>
      </c>
      <c r="H7" s="21">
        <v>3</v>
      </c>
    </row>
    <row r="8" spans="2:8" hidden="1">
      <c r="B8" s="21" t="s">
        <v>181</v>
      </c>
      <c r="C8" s="21" t="s">
        <v>182</v>
      </c>
      <c r="D8" s="22">
        <v>150</v>
      </c>
      <c r="E8" s="22">
        <v>180</v>
      </c>
      <c r="F8" s="22">
        <v>30</v>
      </c>
      <c r="G8" s="23">
        <v>1.2</v>
      </c>
      <c r="H8" s="21">
        <v>5</v>
      </c>
    </row>
    <row r="9" spans="2:8" hidden="1">
      <c r="B9" s="21" t="s">
        <v>183</v>
      </c>
      <c r="C9" s="21" t="s">
        <v>184</v>
      </c>
      <c r="D9" s="22">
        <v>120</v>
      </c>
      <c r="E9" s="22">
        <v>130</v>
      </c>
      <c r="F9" s="22">
        <v>10</v>
      </c>
      <c r="G9" s="23">
        <v>1.0833333333333333</v>
      </c>
      <c r="H9" s="21">
        <v>7</v>
      </c>
    </row>
    <row r="10" spans="2:8" hidden="1">
      <c r="B10" s="21" t="s">
        <v>185</v>
      </c>
      <c r="C10" s="21" t="s">
        <v>186</v>
      </c>
      <c r="D10" s="22">
        <v>150</v>
      </c>
      <c r="E10" s="22">
        <v>155</v>
      </c>
      <c r="F10" s="22">
        <v>5</v>
      </c>
      <c r="G10" s="23">
        <v>1.0333333333333334</v>
      </c>
      <c r="H10" s="21">
        <v>9</v>
      </c>
    </row>
    <row r="11" spans="2:8">
      <c r="B11" s="21" t="s">
        <v>187</v>
      </c>
      <c r="C11" s="21" t="s">
        <v>188</v>
      </c>
      <c r="D11" s="22">
        <v>350</v>
      </c>
      <c r="E11" s="22">
        <v>390</v>
      </c>
      <c r="F11" s="22">
        <v>40</v>
      </c>
      <c r="G11" s="23">
        <v>1.1142857142857143</v>
      </c>
      <c r="H11" s="21">
        <v>6</v>
      </c>
    </row>
    <row r="12" spans="2:8">
      <c r="B12" s="21" t="s">
        <v>189</v>
      </c>
      <c r="C12" s="21" t="s">
        <v>190</v>
      </c>
      <c r="D12" s="22">
        <v>190</v>
      </c>
      <c r="E12" s="22">
        <v>235</v>
      </c>
      <c r="F12" s="22">
        <v>45</v>
      </c>
      <c r="G12" s="23">
        <v>1.236842105263158</v>
      </c>
      <c r="H12" s="21">
        <v>3</v>
      </c>
    </row>
  </sheetData>
  <autoFilter ref="B3:H12" xr:uid="{00000000-0009-0000-0000-000005000000}">
    <filterColumn colId="3">
      <customFilters>
        <customFilter operator="greaterThanOrEqual" val="200"/>
      </customFilters>
    </filterColumn>
  </autoFilter>
  <mergeCells count="1">
    <mergeCell ref="B1:H1"/>
  </mergeCells>
  <phoneticPr fontId="3" type="noConversion"/>
  <conditionalFormatting sqref="H4:H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8</vt:i4>
      </vt:variant>
    </vt:vector>
  </HeadingPairs>
  <TitlesOfParts>
    <vt:vector size="14" baseType="lpstr">
      <vt:lpstr>고급필터1</vt:lpstr>
      <vt:lpstr>고급필터1(결과)</vt:lpstr>
      <vt:lpstr>고급필터2</vt:lpstr>
      <vt:lpstr>고급필터2(결과)</vt:lpstr>
      <vt:lpstr>자동필터</vt:lpstr>
      <vt:lpstr>자동필터(결과)</vt:lpstr>
      <vt:lpstr>고급필터1!Criteria</vt:lpstr>
      <vt:lpstr>'고급필터1(결과)'!Criteria</vt:lpstr>
      <vt:lpstr>고급필터2!Criteria</vt:lpstr>
      <vt:lpstr>'고급필터2(결과)'!Criteria</vt:lpstr>
      <vt:lpstr>고급필터1!Extract</vt:lpstr>
      <vt:lpstr>'고급필터1(결과)'!Extract</vt:lpstr>
      <vt:lpstr>고급필터2!Extract</vt:lpstr>
      <vt:lpstr>'고급필터2(결과)'!Extract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김지원</cp:lastModifiedBy>
  <dcterms:created xsi:type="dcterms:W3CDTF">2020-04-07T05:51:45Z</dcterms:created>
  <dcterms:modified xsi:type="dcterms:W3CDTF">2021-02-17T13:05:06Z</dcterms:modified>
</cp:coreProperties>
</file>