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afneumann/git/github/noxone/AppStoreImageCreator/other/"/>
    </mc:Choice>
  </mc:AlternateContent>
  <xr:revisionPtr revIDLastSave="0" documentId="8_{78A23DC7-2692-0A44-863E-BE40C8259915}" xr6:coauthVersionLast="47" xr6:coauthVersionMax="47" xr10:uidLastSave="{00000000-0000-0000-0000-000000000000}"/>
  <bookViews>
    <workbookView xWindow="5680" yWindow="1780" windowWidth="41100" windowHeight="23540" xr2:uid="{85F30653-B883-974D-B1A9-C0B0B4C4E5CE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1" l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3" i="1"/>
  <c r="J4" i="1"/>
  <c r="J5" i="1"/>
  <c r="J6" i="1"/>
  <c r="J7" i="1"/>
  <c r="J8" i="1"/>
  <c r="J9" i="1"/>
  <c r="J10" i="1" s="1"/>
  <c r="J11" i="1"/>
  <c r="J12" i="1" s="1"/>
  <c r="J13" i="1"/>
  <c r="J14" i="1" s="1"/>
  <c r="J15" i="1"/>
  <c r="J16" i="1"/>
  <c r="J17" i="1"/>
  <c r="J18" i="1"/>
  <c r="J19" i="1"/>
  <c r="J20" i="1"/>
  <c r="J21" i="1" s="1"/>
  <c r="J22" i="1" s="1"/>
  <c r="J23" i="1"/>
  <c r="J24" i="1"/>
  <c r="J25" i="1"/>
  <c r="J26" i="1"/>
  <c r="J27" i="1" s="1"/>
  <c r="J28" i="1" s="1"/>
  <c r="J29" i="1"/>
  <c r="J30" i="1" s="1"/>
  <c r="J31" i="1" s="1"/>
  <c r="J32" i="1" s="1"/>
  <c r="J33" i="1"/>
  <c r="J34" i="1"/>
  <c r="J35" i="1"/>
  <c r="J36" i="1"/>
  <c r="J37" i="1"/>
  <c r="J38" i="1" s="1"/>
  <c r="J39" i="1"/>
  <c r="J40" i="1"/>
  <c r="J41" i="1"/>
  <c r="J42" i="1"/>
  <c r="J43" i="1"/>
  <c r="J44" i="1" s="1"/>
  <c r="J45" i="1"/>
  <c r="J46" i="1"/>
  <c r="J47" i="1"/>
  <c r="J48" i="1"/>
  <c r="J49" i="1"/>
  <c r="J50" i="1"/>
  <c r="J51" i="1" s="1"/>
  <c r="J52" i="1"/>
  <c r="J53" i="1"/>
  <c r="J54" i="1"/>
  <c r="J55" i="1"/>
  <c r="J56" i="1"/>
  <c r="J57" i="1"/>
  <c r="J58" i="1"/>
  <c r="J59" i="1"/>
  <c r="J60" i="1" s="1"/>
  <c r="J61" i="1" s="1"/>
  <c r="J62" i="1"/>
  <c r="J63" i="1"/>
  <c r="J64" i="1"/>
  <c r="J65" i="1"/>
  <c r="J66" i="1"/>
  <c r="J67" i="1" s="1"/>
  <c r="J68" i="1" s="1"/>
  <c r="J69" i="1" s="1"/>
  <c r="J70" i="1"/>
  <c r="J71" i="1"/>
  <c r="J72" i="1"/>
  <c r="J73" i="1"/>
  <c r="J74" i="1"/>
  <c r="J75" i="1" s="1"/>
  <c r="J76" i="1" s="1"/>
  <c r="J77" i="1"/>
  <c r="J78" i="1" s="1"/>
  <c r="J79" i="1" s="1"/>
  <c r="J80" i="1"/>
  <c r="J81" i="1"/>
  <c r="J82" i="1"/>
  <c r="J83" i="1" s="1"/>
  <c r="J84" i="1"/>
  <c r="J85" i="1" s="1"/>
  <c r="J86" i="1" s="1"/>
  <c r="J87" i="1" s="1"/>
  <c r="J88" i="1"/>
  <c r="J89" i="1"/>
  <c r="J90" i="1"/>
  <c r="J91" i="1" s="1"/>
  <c r="J92" i="1"/>
  <c r="J93" i="1" s="1"/>
  <c r="J94" i="1" s="1"/>
  <c r="J95" i="1" s="1"/>
  <c r="J96" i="1"/>
  <c r="J97" i="1"/>
  <c r="J98" i="1"/>
  <c r="J99" i="1" s="1"/>
  <c r="J100" i="1" s="1"/>
  <c r="J101" i="1" s="1"/>
  <c r="J102" i="1"/>
  <c r="J103" i="1"/>
  <c r="J104" i="1"/>
  <c r="J105" i="1"/>
  <c r="J106" i="1"/>
  <c r="J107" i="1" s="1"/>
  <c r="J108" i="1"/>
  <c r="J109" i="1" s="1"/>
  <c r="J110" i="1" s="1"/>
  <c r="J111" i="1"/>
  <c r="J112" i="1"/>
  <c r="J113" i="1"/>
  <c r="J114" i="1"/>
  <c r="J115" i="1"/>
  <c r="J116" i="1" s="1"/>
  <c r="J117" i="1"/>
  <c r="J118" i="1" s="1"/>
  <c r="J119" i="1" s="1"/>
  <c r="J120" i="1"/>
  <c r="J121" i="1"/>
  <c r="J122" i="1"/>
  <c r="J123" i="1"/>
  <c r="J124" i="1" s="1"/>
  <c r="J125" i="1"/>
  <c r="J126" i="1"/>
  <c r="J127" i="1"/>
  <c r="J128" i="1"/>
  <c r="J129" i="1"/>
  <c r="J130" i="1"/>
  <c r="J131" i="1" s="1"/>
  <c r="J132" i="1"/>
  <c r="J133" i="1" s="1"/>
  <c r="J134" i="1"/>
  <c r="J135" i="1"/>
  <c r="J136" i="1"/>
  <c r="J137" i="1"/>
  <c r="J138" i="1"/>
  <c r="J139" i="1"/>
  <c r="J140" i="1" s="1"/>
  <c r="J141" i="1" s="1"/>
  <c r="J142" i="1"/>
  <c r="J143" i="1"/>
  <c r="J144" i="1"/>
  <c r="J145" i="1"/>
  <c r="J146" i="1"/>
  <c r="J147" i="1"/>
  <c r="J148" i="1" s="1"/>
  <c r="J149" i="1" s="1"/>
  <c r="J150" i="1" s="1"/>
  <c r="J151" i="1"/>
  <c r="J152" i="1"/>
  <c r="J153" i="1"/>
  <c r="J154" i="1"/>
  <c r="J155" i="1" s="1"/>
  <c r="J156" i="1"/>
  <c r="J157" i="1"/>
  <c r="J158" i="1"/>
  <c r="J3" i="1"/>
  <c r="I4" i="1"/>
  <c r="I5" i="1"/>
  <c r="I6" i="1"/>
  <c r="I7" i="1"/>
  <c r="I8" i="1" s="1"/>
  <c r="I9" i="1"/>
  <c r="I10" i="1" s="1"/>
  <c r="I11" i="1"/>
  <c r="I12" i="1" s="1"/>
  <c r="I13" i="1"/>
  <c r="I14" i="1"/>
  <c r="I15" i="1"/>
  <c r="I16" i="1"/>
  <c r="I17" i="1"/>
  <c r="I18" i="1"/>
  <c r="I19" i="1"/>
  <c r="I20" i="1"/>
  <c r="I21" i="1" s="1"/>
  <c r="I22" i="1" s="1"/>
  <c r="I23" i="1"/>
  <c r="I24" i="1"/>
  <c r="I25" i="1"/>
  <c r="I26" i="1" s="1"/>
  <c r="I27" i="1" s="1"/>
  <c r="I28" i="1" s="1"/>
  <c r="I29" i="1"/>
  <c r="I30" i="1" s="1"/>
  <c r="I31" i="1" s="1"/>
  <c r="I32" i="1" s="1"/>
  <c r="I33" i="1"/>
  <c r="I34" i="1"/>
  <c r="I35" i="1"/>
  <c r="I36" i="1"/>
  <c r="I37" i="1"/>
  <c r="I38" i="1"/>
  <c r="I39" i="1"/>
  <c r="I40" i="1"/>
  <c r="I41" i="1"/>
  <c r="I42" i="1" s="1"/>
  <c r="I43" i="1"/>
  <c r="I44" i="1" s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 s="1"/>
  <c r="I61" i="1" s="1"/>
  <c r="I62" i="1"/>
  <c r="I63" i="1"/>
  <c r="I64" i="1"/>
  <c r="I65" i="1" s="1"/>
  <c r="I66" i="1"/>
  <c r="I67" i="1"/>
  <c r="I68" i="1" s="1"/>
  <c r="I69" i="1" s="1"/>
  <c r="I70" i="1"/>
  <c r="I71" i="1"/>
  <c r="I72" i="1"/>
  <c r="I73" i="1" s="1"/>
  <c r="I74" i="1"/>
  <c r="I75" i="1"/>
  <c r="I76" i="1" s="1"/>
  <c r="I77" i="1"/>
  <c r="I78" i="1" s="1"/>
  <c r="I79" i="1" s="1"/>
  <c r="I80" i="1"/>
  <c r="I81" i="1" s="1"/>
  <c r="I82" i="1"/>
  <c r="I83" i="1"/>
  <c r="I84" i="1"/>
  <c r="I85" i="1" s="1"/>
  <c r="I86" i="1" s="1"/>
  <c r="I87" i="1" s="1"/>
  <c r="I88" i="1"/>
  <c r="I89" i="1" s="1"/>
  <c r="I90" i="1" s="1"/>
  <c r="I91" i="1" s="1"/>
  <c r="I92" i="1"/>
  <c r="I93" i="1"/>
  <c r="I94" i="1" s="1"/>
  <c r="I95" i="1" s="1"/>
  <c r="I96" i="1"/>
  <c r="I97" i="1" s="1"/>
  <c r="I98" i="1"/>
  <c r="I99" i="1"/>
  <c r="I100" i="1" s="1"/>
  <c r="I101" i="1" s="1"/>
  <c r="I102" i="1"/>
  <c r="I103" i="1"/>
  <c r="I104" i="1"/>
  <c r="I105" i="1" s="1"/>
  <c r="I106" i="1"/>
  <c r="I107" i="1"/>
  <c r="I108" i="1"/>
  <c r="I109" i="1" s="1"/>
  <c r="I110" i="1" s="1"/>
  <c r="I111" i="1"/>
  <c r="I112" i="1"/>
  <c r="I113" i="1"/>
  <c r="I114" i="1" s="1"/>
  <c r="I115" i="1"/>
  <c r="I116" i="1" s="1"/>
  <c r="I117" i="1"/>
  <c r="I118" i="1"/>
  <c r="I119" i="1"/>
  <c r="I120" i="1"/>
  <c r="I121" i="1" s="1"/>
  <c r="I122" i="1" s="1"/>
  <c r="I123" i="1"/>
  <c r="I124" i="1" s="1"/>
  <c r="I125" i="1"/>
  <c r="I126" i="1"/>
  <c r="I127" i="1"/>
  <c r="I128" i="1"/>
  <c r="I129" i="1"/>
  <c r="I130" i="1" s="1"/>
  <c r="I131" i="1" s="1"/>
  <c r="I132" i="1"/>
  <c r="I133" i="1"/>
  <c r="I134" i="1"/>
  <c r="I135" i="1"/>
  <c r="I136" i="1"/>
  <c r="I137" i="1" s="1"/>
  <c r="I138" i="1" s="1"/>
  <c r="I139" i="1"/>
  <c r="I140" i="1" s="1"/>
  <c r="I141" i="1" s="1"/>
  <c r="I142" i="1"/>
  <c r="I143" i="1"/>
  <c r="I144" i="1"/>
  <c r="I145" i="1"/>
  <c r="I146" i="1" s="1"/>
  <c r="I147" i="1"/>
  <c r="I148" i="1" s="1"/>
  <c r="I149" i="1" s="1"/>
  <c r="I150" i="1" s="1"/>
  <c r="I151" i="1"/>
  <c r="I152" i="1"/>
  <c r="I153" i="1"/>
  <c r="I154" i="1" s="1"/>
  <c r="I155" i="1" s="1"/>
  <c r="I156" i="1"/>
  <c r="I157" i="1"/>
  <c r="I158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3" i="1"/>
</calcChain>
</file>

<file path=xl/sharedStrings.xml><?xml version="1.0" encoding="utf-8"?>
<sst xmlns="http://schemas.openxmlformats.org/spreadsheetml/2006/main" count="390" uniqueCount="236">
  <si>
    <t>Model</t>
  </si>
  <si>
    <t>Identifiers</t>
  </si>
  <si>
    <t>Year</t>
  </si>
  <si>
    <t>Released</t>
  </si>
  <si>
    <t>Without</t>
  </si>
  <si>
    <t>Client‑side</t>
  </si>
  <si>
    <t>With</t>
  </si>
  <si>
    <t>iPhone 15</t>
  </si>
  <si>
    <t>iPhone15,4</t>
  </si>
  <si>
    <t>iPhone</t>
  </si>
  <si>
    <t>iPhone 14 Pro/iPhone 15</t>
  </si>
  <si>
    <t>iPhone 15 Plus</t>
  </si>
  <si>
    <t>iPhone15,5</t>
  </si>
  <si>
    <t>iPhone 14 Pro Max/iPhone 15 Plus</t>
  </si>
  <si>
    <t>iPhone 15 Pro</t>
  </si>
  <si>
    <t>iPhone16,1</t>
  </si>
  <si>
    <t>iPhone 15 Pro Max</t>
  </si>
  <si>
    <t>iPhone16,2</t>
  </si>
  <si>
    <t>iPad (10th Gen)</t>
  </si>
  <si>
    <t>iPad13,18</t>
  </si>
  <si>
    <t>iPad13,19</t>
  </si>
  <si>
    <t>iPad</t>
  </si>
  <si>
    <t>iPad Air 5</t>
  </si>
  <si>
    <t>iPad13,16</t>
  </si>
  <si>
    <t>iPad13,17</t>
  </si>
  <si>
    <t>iPad Air 4/iPad Air 5</t>
  </si>
  <si>
    <t>iPad Pro (11 4th Gen)</t>
  </si>
  <si>
    <t>iPad14,3</t>
  </si>
  <si>
    <t>iPad14,4</t>
  </si>
  <si>
    <t>iPad Pro (11 3rd Gen)/iPad Pro (11 4th Gen)</t>
  </si>
  <si>
    <t>iPad Pro (12.9 6th Gen)</t>
  </si>
  <si>
    <t>iPad14,5</t>
  </si>
  <si>
    <t>iPad14,6</t>
  </si>
  <si>
    <t>iPad Pro (12.9 5th Gen)/iPad Pro (12.9 6th Gen)</t>
  </si>
  <si>
    <t>iPhone 14</t>
  </si>
  <si>
    <t>iPhone14,7</t>
  </si>
  <si>
    <t>iPhone 13/iPhone 13 Pro/iPhone 14</t>
  </si>
  <si>
    <t>iPhone 14 Plus</t>
  </si>
  <si>
    <t>iPhone14,8</t>
  </si>
  <si>
    <t>iPhone 13 Pro Max/iPhone 14 Plus</t>
  </si>
  <si>
    <t>iPhone 14 Pro</t>
  </si>
  <si>
    <t>iPhone15,2</t>
  </si>
  <si>
    <t>iPhone 14 Pro Max</t>
  </si>
  <si>
    <t>iPhone15,3</t>
  </si>
  <si>
    <t>iPhone SE (3rd generation)</t>
  </si>
  <si>
    <t>iPhone14,6</t>
  </si>
  <si>
    <t>iPad (9th Gen)</t>
  </si>
  <si>
    <t>iPad12,1</t>
  </si>
  <si>
    <t>iPad12,2</t>
  </si>
  <si>
    <t>iPad mini 6</t>
  </si>
  <si>
    <t>iPad14,1</t>
  </si>
  <si>
    <t>iPad14,2</t>
  </si>
  <si>
    <t>iPad Pro (11 3rd Gen)</t>
  </si>
  <si>
    <t>iPad13,5</t>
  </si>
  <si>
    <t>iPad13,6</t>
  </si>
  <si>
    <t>iPad13,7</t>
  </si>
  <si>
    <t>iPad13,4</t>
  </si>
  <si>
    <t>iPad Pro (12.9 5th Gen)</t>
  </si>
  <si>
    <t>iPad13,10</t>
  </si>
  <si>
    <t>iPad13,11</t>
  </si>
  <si>
    <t>iPad13,9</t>
  </si>
  <si>
    <t>iPad13,8</t>
  </si>
  <si>
    <t>iPhone 13</t>
  </si>
  <si>
    <t>iPhone14,5</t>
  </si>
  <si>
    <t>iPhone 13 mini</t>
  </si>
  <si>
    <t>iPhone14,4</t>
  </si>
  <si>
    <t>iPhone 13 mini/iPhone 13 Pro Max/iPhone 14 Plus/iPhone 14 Pro Max/iPhone 15 Plus</t>
  </si>
  <si>
    <t>iPhone 13 Pro</t>
  </si>
  <si>
    <t>iPhone14,2</t>
  </si>
  <si>
    <t>iPhone 13 Pro Max</t>
  </si>
  <si>
    <t>iPhone14,3</t>
  </si>
  <si>
    <t>iPad (8th Gen)</t>
  </si>
  <si>
    <t>iPad11,6</t>
  </si>
  <si>
    <t>iPad11,7</t>
  </si>
  <si>
    <t>iPad Air 4</t>
  </si>
  <si>
    <t>iPad13,1</t>
  </si>
  <si>
    <t>iPad13,2</t>
  </si>
  <si>
    <t>iPad Pro (11 2nd Gen)</t>
  </si>
  <si>
    <t>iPad8,9</t>
  </si>
  <si>
    <t>iPad8,10</t>
  </si>
  <si>
    <t>iPad Pro (11)/iPad Pro (11 2nd Gen)</t>
  </si>
  <si>
    <t>iPad Pro (12.9 4th Gen)</t>
  </si>
  <si>
    <t>iPad8,11</t>
  </si>
  <si>
    <t>iPad8,12</t>
  </si>
  <si>
    <t>iPad Pro (12.9 3rd Gen)/iPad Pro (12.9 4th Gen)</t>
  </si>
  <si>
    <t>iPhone 12</t>
  </si>
  <si>
    <t>iPhone13,2</t>
  </si>
  <si>
    <t>iPhone 12/iPhone 12 Pro</t>
  </si>
  <si>
    <t>iPhone 12 Mini</t>
  </si>
  <si>
    <t>iPhone13,1</t>
  </si>
  <si>
    <t>iPhone 12 Mini/iPhone 12 Pro Max</t>
  </si>
  <si>
    <t>iPhone 12 Pro</t>
  </si>
  <si>
    <t>iPhone13,3</t>
  </si>
  <si>
    <t>iPhone 12 Pro Max</t>
  </si>
  <si>
    <t>iPhone13,4</t>
  </si>
  <si>
    <t>iPhone SE (2nd generation)</t>
  </si>
  <si>
    <t>iPhone12,8</t>
  </si>
  <si>
    <t>iPad (7th Gen)</t>
  </si>
  <si>
    <t>iPad7,11</t>
  </si>
  <si>
    <t>iPad7,12</t>
  </si>
  <si>
    <t>iPad Air 3</t>
  </si>
  <si>
    <t>iPad11,3</t>
  </si>
  <si>
    <t>iPad11,4</t>
  </si>
  <si>
    <t>iPad mini 5</t>
  </si>
  <si>
    <t>iPad11,1</t>
  </si>
  <si>
    <t>iPad11,2</t>
  </si>
  <si>
    <t>iPhone 11</t>
  </si>
  <si>
    <t>iPhone12,1</t>
  </si>
  <si>
    <t>iPhone 11 Pro</t>
  </si>
  <si>
    <t>iPhone12,3</t>
  </si>
  <si>
    <t>iPhone 11 Pro/iPhone 11 Pro Max</t>
  </si>
  <si>
    <t>iPhone 11 Pro Max</t>
  </si>
  <si>
    <t>iPhone12,5</t>
  </si>
  <si>
    <t>iPad (6th Gen)</t>
  </si>
  <si>
    <t>iPad7,5</t>
  </si>
  <si>
    <t>iPad7,6</t>
  </si>
  <si>
    <t>iPad (5th Gen)/iPad (6th Gen)</t>
  </si>
  <si>
    <t>iPad Pro (11)</t>
  </si>
  <si>
    <t>iPad8,1</t>
  </si>
  <si>
    <t>iPad8,2</t>
  </si>
  <si>
    <t>iPad8,3</t>
  </si>
  <si>
    <t>iPad8,4</t>
  </si>
  <si>
    <t>iPad Pro (12.9 3rd Gen)</t>
  </si>
  <si>
    <t>iPad8,5</t>
  </si>
  <si>
    <t>iPad8,6</t>
  </si>
  <si>
    <t>iPad8,7</t>
  </si>
  <si>
    <t>iPad8,8</t>
  </si>
  <si>
    <t>iPhone XR</t>
  </si>
  <si>
    <t>iPhone11,8</t>
  </si>
  <si>
    <t>iPhone XS</t>
  </si>
  <si>
    <t>iPhone11,2</t>
  </si>
  <si>
    <t>iPhone XS/iPhone XS Max</t>
  </si>
  <si>
    <t>iPhone XS Max</t>
  </si>
  <si>
    <t>iPhone11,4</t>
  </si>
  <si>
    <t>iPhone11,6</t>
  </si>
  <si>
    <t>iPad (5th Gen)</t>
  </si>
  <si>
    <t>iPad6,11</t>
  </si>
  <si>
    <t>iPad6,12</t>
  </si>
  <si>
    <t>iPad Pro (10.5)</t>
  </si>
  <si>
    <t>iPad7,3</t>
  </si>
  <si>
    <t>iPad7,4</t>
  </si>
  <si>
    <t>iPad Pro (12.9 2nd Gen)</t>
  </si>
  <si>
    <t>iPad7,1</t>
  </si>
  <si>
    <t>iPad7,2</t>
  </si>
  <si>
    <t>iPhone 8</t>
  </si>
  <si>
    <t>iPhone10,1</t>
  </si>
  <si>
    <t>iPhone10,4</t>
  </si>
  <si>
    <t>iPhone 8 Plus</t>
  </si>
  <si>
    <t>iPhone10,2</t>
  </si>
  <si>
    <t>iPhone10,5</t>
  </si>
  <si>
    <t>iPhone X</t>
  </si>
  <si>
    <t>iPhone10,3</t>
  </si>
  <si>
    <t>iPhone10,6</t>
  </si>
  <si>
    <t>iPad Pro (9.7)</t>
  </si>
  <si>
    <t>iPad6,3</t>
  </si>
  <si>
    <t>iPad6,4</t>
  </si>
  <si>
    <t>iPhone 7</t>
  </si>
  <si>
    <t>iPhone9,1</t>
  </si>
  <si>
    <t>iPhone9,3</t>
  </si>
  <si>
    <t>iPhone 7 Plus</t>
  </si>
  <si>
    <t>iPhone9,2</t>
  </si>
  <si>
    <t>iPhone9,4</t>
  </si>
  <si>
    <t>iPhone SE</t>
  </si>
  <si>
    <t>iPhone8,4</t>
  </si>
  <si>
    <t>iPad mini 4</t>
  </si>
  <si>
    <t>iPad5,1</t>
  </si>
  <si>
    <t>iPad5,2</t>
  </si>
  <si>
    <t>iPad Air 2/iPad mini 4</t>
  </si>
  <si>
    <t>iPad Pro</t>
  </si>
  <si>
    <t>iPad6,7</t>
  </si>
  <si>
    <t>iPad6,8</t>
  </si>
  <si>
    <t>iPhone 6S</t>
  </si>
  <si>
    <t>iPhone8,1</t>
  </si>
  <si>
    <t>iPhone 6S Plus</t>
  </si>
  <si>
    <t>iPhone8,2</t>
  </si>
  <si>
    <t>iPad Air 2</t>
  </si>
  <si>
    <t>iPad5,3</t>
  </si>
  <si>
    <t>iPad5,4</t>
  </si>
  <si>
    <t>iPad mini 3</t>
  </si>
  <si>
    <t>iPad4,7</t>
  </si>
  <si>
    <t>iPad4,8</t>
  </si>
  <si>
    <t>iPad4,9</t>
  </si>
  <si>
    <t>iPad Air/iPad mini 2/iPad mini 3</t>
  </si>
  <si>
    <t>iPhone 6</t>
  </si>
  <si>
    <t>iPhone7,2</t>
  </si>
  <si>
    <t>iPhone 6 Plus</t>
  </si>
  <si>
    <t>iPhone7,1</t>
  </si>
  <si>
    <t>iPad Air</t>
  </si>
  <si>
    <t>iPad4,1</t>
  </si>
  <si>
    <t>iPad4,2</t>
  </si>
  <si>
    <t>iPad4,3</t>
  </si>
  <si>
    <t>iPad mini Retina</t>
  </si>
  <si>
    <t>iPad4,4</t>
  </si>
  <si>
    <t>iPad4,5</t>
  </si>
  <si>
    <t>iPad4,6</t>
  </si>
  <si>
    <t>iPhone 5C</t>
  </si>
  <si>
    <t>iPhone5,4</t>
  </si>
  <si>
    <t>iPhone5,3</t>
  </si>
  <si>
    <t>iPhone 5/iPhone 5C</t>
  </si>
  <si>
    <t>iPhone 5S</t>
  </si>
  <si>
    <t>iPhone6,2</t>
  </si>
  <si>
    <t>iPhone6,1</t>
  </si>
  <si>
    <t>iPad Retina (3rd Gen)</t>
  </si>
  <si>
    <t>iPad3,3</t>
  </si>
  <si>
    <t>iPad3,1</t>
  </si>
  <si>
    <t>iPad3,2</t>
  </si>
  <si>
    <t>iPad mini</t>
  </si>
  <si>
    <t>iPad2,5</t>
  </si>
  <si>
    <t>iPad2,6</t>
  </si>
  <si>
    <t>iPad2,7</t>
  </si>
  <si>
    <t>iPad 2/iPad mini</t>
  </si>
  <si>
    <t>iPad Retina (4th Gen)</t>
  </si>
  <si>
    <t>iPad3,4</t>
  </si>
  <si>
    <t>iPad3,5</t>
  </si>
  <si>
    <t>iPad3,6</t>
  </si>
  <si>
    <t>iPhone 5</t>
  </si>
  <si>
    <t>iPhone5,1</t>
  </si>
  <si>
    <t>iPhone5,2</t>
  </si>
  <si>
    <t>iPad 2</t>
  </si>
  <si>
    <t>iPad2,2</t>
  </si>
  <si>
    <t>iPad2,1</t>
  </si>
  <si>
    <t>iPad2,3</t>
  </si>
  <si>
    <t>iPad2,4</t>
  </si>
  <si>
    <t>iPhone 4S</t>
  </si>
  <si>
    <t>iPhone4,1</t>
  </si>
  <si>
    <t>iPad1,1</t>
  </si>
  <si>
    <t>iPhone 4</t>
  </si>
  <si>
    <t>iPhone3,3</t>
  </si>
  <si>
    <t>iPhone3,1</t>
  </si>
  <si>
    <t>iPhone3,2</t>
  </si>
  <si>
    <t>iPhone 3GS</t>
  </si>
  <si>
    <t>iPhone2,1</t>
  </si>
  <si>
    <t>iPhone/iPhone 3G/iPhone 3GS</t>
  </si>
  <si>
    <t>iPhone 3G</t>
  </si>
  <si>
    <t>iPhone1,2</t>
  </si>
  <si>
    <t>iPhone1,1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</si>
</sst>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.8"/>
      <color rgb="FF616464"/>
      <name val="Arial"/>
      <family val="2"/>
    </font>
    <font>
      <sz val="10.8"/>
      <color rgb="FF61646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18F62-2BE9-1A46-B4A0-D6EF9103D079}">
  <dimension ref="A1:N158"/>
  <sheetViews>
    <sheetView tabSelected="1" topLeftCell="A29" workbookViewId="0">
      <selection activeCell="E20" sqref="E20:E22"/>
    </sheetView>
  </sheetViews>
  <sheetFormatPr baseColWidth="10" defaultRowHeight="16" x14ac:dyDescent="0.2"/>
  <cols>
    <col min="1" max="1" width="23.6640625" bestFit="1" customWidth="1"/>
    <col min="2" max="2" width="10.1640625" bestFit="1" customWidth="1"/>
    <col min="3" max="3" width="9.1640625" bestFit="1" customWidth="1"/>
    <col min="4" max="4" width="10.5" bestFit="1" customWidth="1"/>
    <col min="5" max="5" width="71.33203125" bestFit="1" customWidth="1"/>
  </cols>
  <sheetData>
    <row r="1" spans="1:14" x14ac:dyDescent="0.2">
      <c r="A1" s="3" t="s">
        <v>0</v>
      </c>
      <c r="B1" s="1" t="s">
        <v>0</v>
      </c>
      <c r="C1" s="1" t="s">
        <v>2</v>
      </c>
      <c r="D1" s="1" t="s">
        <v>4</v>
      </c>
      <c r="E1" s="1" t="s">
        <v>6</v>
      </c>
    </row>
    <row r="2" spans="1:14" x14ac:dyDescent="0.2">
      <c r="A2" s="3"/>
      <c r="B2" s="1" t="s">
        <v>1</v>
      </c>
      <c r="C2" s="1" t="s">
        <v>3</v>
      </c>
      <c r="D2" s="1" t="s">
        <v>5</v>
      </c>
      <c r="E2" s="1" t="s">
        <v>5</v>
      </c>
    </row>
    <row r="3" spans="1:14" x14ac:dyDescent="0.2">
      <c r="A3" s="2" t="s">
        <v>7</v>
      </c>
      <c r="B3" s="2" t="s">
        <v>8</v>
      </c>
      <c r="C3" s="2">
        <v>2023</v>
      </c>
      <c r="D3" s="2" t="s">
        <v>9</v>
      </c>
      <c r="E3" s="2" t="s">
        <v>10</v>
      </c>
      <c r="F3" t="str">
        <f>LEFT(B3, FIND(",",B3,1)-1)</f>
        <v>iPhone15</v>
      </c>
      <c r="G3" t="str">
        <f>RIGHT(B3, LEN(B3)-FIND(",",B3,1))</f>
        <v>4</v>
      </c>
      <c r="H3" t="str">
        <f>CONCATENATE(F3,"_",G3)</f>
        <v>iPhone15_4</v>
      </c>
      <c r="I3">
        <f>IF(C3=0,I2,C3)</f>
        <v>2023</v>
      </c>
      <c r="J3" t="str">
        <f>IF(A3=0,J2,A3)</f>
        <v>iPhone 15</v>
      </c>
      <c r="N3" t="str">
        <f>CONCATENATE("case ",H3," // ",J3," (",I3,")")</f>
        <v>case iPhone15_4 // iPhone 15 (2023)</v>
      </c>
    </row>
    <row r="4" spans="1:14" x14ac:dyDescent="0.2">
      <c r="A4" s="2" t="s">
        <v>11</v>
      </c>
      <c r="B4" s="2" t="s">
        <v>12</v>
      </c>
      <c r="C4" s="2">
        <v>2023</v>
      </c>
      <c r="D4" s="2" t="s">
        <v>9</v>
      </c>
      <c r="E4" s="2" t="s">
        <v>13</v>
      </c>
      <c r="F4" t="str">
        <f t="shared" ref="F4:F67" si="0">LEFT(B4, FIND(",",B4,1)-1)</f>
        <v>iPhone15</v>
      </c>
      <c r="G4" t="str">
        <f t="shared" ref="G4:G67" si="1">RIGHT(B4, LEN(B4)-FIND(",",B4,1))</f>
        <v>5</v>
      </c>
      <c r="H4" t="str">
        <f t="shared" ref="H4:H67" si="2">CONCATENATE(F4,"_",G4)</f>
        <v>iPhone15_5</v>
      </c>
      <c r="I4">
        <f t="shared" ref="I4:I67" si="3">IF(C4=0,I3,C4)</f>
        <v>2023</v>
      </c>
      <c r="J4" t="str">
        <f t="shared" ref="J4:J67" si="4">IF(A4=0,J3,A4)</f>
        <v>iPhone 15 Plus</v>
      </c>
      <c r="N4" t="str">
        <f t="shared" ref="N4:N67" si="5">CONCATENATE("case ",H4," // ",J4," (",I4,")")</f>
        <v>case iPhone15_5 // iPhone 15 Plus (2023)</v>
      </c>
    </row>
    <row r="5" spans="1:14" x14ac:dyDescent="0.2">
      <c r="A5" s="2" t="s">
        <v>14</v>
      </c>
      <c r="B5" s="2" t="s">
        <v>15</v>
      </c>
      <c r="C5" s="2">
        <v>2023</v>
      </c>
      <c r="D5" s="2" t="s">
        <v>9</v>
      </c>
      <c r="E5" s="2" t="s">
        <v>14</v>
      </c>
      <c r="F5" t="str">
        <f t="shared" si="0"/>
        <v>iPhone16</v>
      </c>
      <c r="G5" t="str">
        <f t="shared" si="1"/>
        <v>1</v>
      </c>
      <c r="H5" t="str">
        <f t="shared" si="2"/>
        <v>iPhone16_1</v>
      </c>
      <c r="I5">
        <f t="shared" si="3"/>
        <v>2023</v>
      </c>
      <c r="J5" t="str">
        <f t="shared" si="4"/>
        <v>iPhone 15 Pro</v>
      </c>
      <c r="N5" t="str">
        <f t="shared" si="5"/>
        <v>case iPhone16_1 // iPhone 15 Pro (2023)</v>
      </c>
    </row>
    <row r="6" spans="1:14" x14ac:dyDescent="0.2">
      <c r="A6" s="2" t="s">
        <v>16</v>
      </c>
      <c r="B6" s="2" t="s">
        <v>17</v>
      </c>
      <c r="C6" s="2">
        <v>2023</v>
      </c>
      <c r="D6" s="2" t="s">
        <v>9</v>
      </c>
      <c r="E6" s="2" t="s">
        <v>16</v>
      </c>
      <c r="F6" t="str">
        <f t="shared" si="0"/>
        <v>iPhone16</v>
      </c>
      <c r="G6" t="str">
        <f t="shared" si="1"/>
        <v>2</v>
      </c>
      <c r="H6" t="str">
        <f t="shared" si="2"/>
        <v>iPhone16_2</v>
      </c>
      <c r="I6">
        <f t="shared" si="3"/>
        <v>2023</v>
      </c>
      <c r="J6" t="str">
        <f t="shared" si="4"/>
        <v>iPhone 15 Pro Max</v>
      </c>
      <c r="N6" t="str">
        <f t="shared" si="5"/>
        <v>case iPhone16_2 // iPhone 15 Pro Max (2023)</v>
      </c>
    </row>
    <row r="7" spans="1:14" x14ac:dyDescent="0.2">
      <c r="A7" s="4" t="s">
        <v>18</v>
      </c>
      <c r="B7" s="2" t="s">
        <v>19</v>
      </c>
      <c r="C7" s="4">
        <v>2022</v>
      </c>
      <c r="D7" s="4" t="s">
        <v>21</v>
      </c>
      <c r="E7" s="4" t="s">
        <v>18</v>
      </c>
      <c r="F7" t="str">
        <f t="shared" si="0"/>
        <v>iPad13</v>
      </c>
      <c r="G7" t="str">
        <f t="shared" si="1"/>
        <v>18</v>
      </c>
      <c r="H7" t="str">
        <f t="shared" si="2"/>
        <v>iPad13_18</v>
      </c>
      <c r="I7">
        <f t="shared" si="3"/>
        <v>2022</v>
      </c>
      <c r="J7" t="str">
        <f t="shared" si="4"/>
        <v>iPad (10th Gen)</v>
      </c>
      <c r="N7" t="str">
        <f t="shared" si="5"/>
        <v>case iPad13_18 // iPad (10th Gen) (2022)</v>
      </c>
    </row>
    <row r="8" spans="1:14" x14ac:dyDescent="0.2">
      <c r="A8" s="4"/>
      <c r="B8" s="2" t="s">
        <v>20</v>
      </c>
      <c r="C8" s="4"/>
      <c r="D8" s="4"/>
      <c r="E8" s="4"/>
      <c r="F8" t="str">
        <f t="shared" si="0"/>
        <v>iPad13</v>
      </c>
      <c r="G8" t="str">
        <f t="shared" si="1"/>
        <v>19</v>
      </c>
      <c r="H8" t="str">
        <f t="shared" si="2"/>
        <v>iPad13_19</v>
      </c>
      <c r="I8">
        <f t="shared" si="3"/>
        <v>2022</v>
      </c>
      <c r="J8" t="str">
        <f t="shared" si="4"/>
        <v>iPad (10th Gen)</v>
      </c>
      <c r="N8" t="str">
        <f t="shared" si="5"/>
        <v>case iPad13_19 // iPad (10th Gen) (2022)</v>
      </c>
    </row>
    <row r="9" spans="1:14" x14ac:dyDescent="0.2">
      <c r="A9" s="4" t="s">
        <v>22</v>
      </c>
      <c r="B9" s="2" t="s">
        <v>23</v>
      </c>
      <c r="C9" s="4">
        <v>2022</v>
      </c>
      <c r="D9" s="4" t="s">
        <v>21</v>
      </c>
      <c r="E9" s="4" t="s">
        <v>25</v>
      </c>
      <c r="F9" t="str">
        <f t="shared" si="0"/>
        <v>iPad13</v>
      </c>
      <c r="G9" t="str">
        <f t="shared" si="1"/>
        <v>16</v>
      </c>
      <c r="H9" t="str">
        <f t="shared" si="2"/>
        <v>iPad13_16</v>
      </c>
      <c r="I9">
        <f t="shared" si="3"/>
        <v>2022</v>
      </c>
      <c r="J9" t="str">
        <f t="shared" si="4"/>
        <v>iPad Air 5</v>
      </c>
      <c r="N9" t="str">
        <f t="shared" si="5"/>
        <v>case iPad13_16 // iPad Air 5 (2022)</v>
      </c>
    </row>
    <row r="10" spans="1:14" x14ac:dyDescent="0.2">
      <c r="A10" s="4"/>
      <c r="B10" s="2" t="s">
        <v>24</v>
      </c>
      <c r="C10" s="4"/>
      <c r="D10" s="4"/>
      <c r="E10" s="4"/>
      <c r="F10" t="str">
        <f t="shared" si="0"/>
        <v>iPad13</v>
      </c>
      <c r="G10" t="str">
        <f t="shared" si="1"/>
        <v>17</v>
      </c>
      <c r="H10" t="str">
        <f t="shared" si="2"/>
        <v>iPad13_17</v>
      </c>
      <c r="I10">
        <f t="shared" si="3"/>
        <v>2022</v>
      </c>
      <c r="J10" t="str">
        <f t="shared" si="4"/>
        <v>iPad Air 5</v>
      </c>
      <c r="N10" t="str">
        <f t="shared" si="5"/>
        <v>case iPad13_17 // iPad Air 5 (2022)</v>
      </c>
    </row>
    <row r="11" spans="1:14" x14ac:dyDescent="0.2">
      <c r="A11" s="4" t="s">
        <v>26</v>
      </c>
      <c r="B11" s="2" t="s">
        <v>27</v>
      </c>
      <c r="C11" s="4">
        <v>2022</v>
      </c>
      <c r="D11" s="4" t="s">
        <v>21</v>
      </c>
      <c r="E11" s="4" t="s">
        <v>29</v>
      </c>
      <c r="F11" t="str">
        <f t="shared" si="0"/>
        <v>iPad14</v>
      </c>
      <c r="G11" t="str">
        <f t="shared" si="1"/>
        <v>3</v>
      </c>
      <c r="H11" t="str">
        <f t="shared" si="2"/>
        <v>iPad14_3</v>
      </c>
      <c r="I11">
        <f t="shared" si="3"/>
        <v>2022</v>
      </c>
      <c r="J11" t="str">
        <f t="shared" si="4"/>
        <v>iPad Pro (11 4th Gen)</v>
      </c>
      <c r="N11" t="str">
        <f t="shared" si="5"/>
        <v>case iPad14_3 // iPad Pro (11 4th Gen) (2022)</v>
      </c>
    </row>
    <row r="12" spans="1:14" x14ac:dyDescent="0.2">
      <c r="A12" s="4"/>
      <c r="B12" s="2" t="s">
        <v>28</v>
      </c>
      <c r="C12" s="4"/>
      <c r="D12" s="4"/>
      <c r="E12" s="4"/>
      <c r="F12" t="str">
        <f t="shared" si="0"/>
        <v>iPad14</v>
      </c>
      <c r="G12" t="str">
        <f t="shared" si="1"/>
        <v>4</v>
      </c>
      <c r="H12" t="str">
        <f t="shared" si="2"/>
        <v>iPad14_4</v>
      </c>
      <c r="I12">
        <f t="shared" si="3"/>
        <v>2022</v>
      </c>
      <c r="J12" t="str">
        <f t="shared" si="4"/>
        <v>iPad Pro (11 4th Gen)</v>
      </c>
      <c r="N12" t="str">
        <f t="shared" si="5"/>
        <v>case iPad14_4 // iPad Pro (11 4th Gen) (2022)</v>
      </c>
    </row>
    <row r="13" spans="1:14" x14ac:dyDescent="0.2">
      <c r="A13" s="4" t="s">
        <v>30</v>
      </c>
      <c r="B13" s="2" t="s">
        <v>31</v>
      </c>
      <c r="C13" s="4">
        <v>2022</v>
      </c>
      <c r="D13" s="4" t="s">
        <v>21</v>
      </c>
      <c r="E13" s="4" t="s">
        <v>33</v>
      </c>
      <c r="F13" t="str">
        <f t="shared" si="0"/>
        <v>iPad14</v>
      </c>
      <c r="G13" t="str">
        <f t="shared" si="1"/>
        <v>5</v>
      </c>
      <c r="H13" t="str">
        <f t="shared" si="2"/>
        <v>iPad14_5</v>
      </c>
      <c r="I13">
        <f t="shared" si="3"/>
        <v>2022</v>
      </c>
      <c r="J13" t="str">
        <f t="shared" si="4"/>
        <v>iPad Pro (12.9 6th Gen)</v>
      </c>
      <c r="N13" t="str">
        <f t="shared" si="5"/>
        <v>case iPad14_5 // iPad Pro (12.9 6th Gen) (2022)</v>
      </c>
    </row>
    <row r="14" spans="1:14" x14ac:dyDescent="0.2">
      <c r="A14" s="4"/>
      <c r="B14" s="2" t="s">
        <v>32</v>
      </c>
      <c r="C14" s="4"/>
      <c r="D14" s="4"/>
      <c r="E14" s="4"/>
      <c r="F14" t="str">
        <f t="shared" si="0"/>
        <v>iPad14</v>
      </c>
      <c r="G14" t="str">
        <f t="shared" si="1"/>
        <v>6</v>
      </c>
      <c r="H14" t="str">
        <f t="shared" si="2"/>
        <v>iPad14_6</v>
      </c>
      <c r="I14">
        <f t="shared" si="3"/>
        <v>2022</v>
      </c>
      <c r="J14" t="str">
        <f t="shared" si="4"/>
        <v>iPad Pro (12.9 6th Gen)</v>
      </c>
      <c r="N14" t="str">
        <f t="shared" si="5"/>
        <v>case iPad14_6 // iPad Pro (12.9 6th Gen) (2022)</v>
      </c>
    </row>
    <row r="15" spans="1:14" x14ac:dyDescent="0.2">
      <c r="A15" s="2" t="s">
        <v>34</v>
      </c>
      <c r="B15" s="2" t="s">
        <v>35</v>
      </c>
      <c r="C15" s="2">
        <v>2022</v>
      </c>
      <c r="D15" s="2" t="s">
        <v>9</v>
      </c>
      <c r="E15" s="2" t="s">
        <v>36</v>
      </c>
      <c r="F15" t="str">
        <f t="shared" si="0"/>
        <v>iPhone14</v>
      </c>
      <c r="G15" t="str">
        <f t="shared" si="1"/>
        <v>7</v>
      </c>
      <c r="H15" t="str">
        <f t="shared" si="2"/>
        <v>iPhone14_7</v>
      </c>
      <c r="I15">
        <f t="shared" si="3"/>
        <v>2022</v>
      </c>
      <c r="J15" t="str">
        <f t="shared" si="4"/>
        <v>iPhone 14</v>
      </c>
      <c r="N15" t="str">
        <f t="shared" si="5"/>
        <v>case iPhone14_7 // iPhone 14 (2022)</v>
      </c>
    </row>
    <row r="16" spans="1:14" x14ac:dyDescent="0.2">
      <c r="A16" s="2" t="s">
        <v>37</v>
      </c>
      <c r="B16" s="2" t="s">
        <v>38</v>
      </c>
      <c r="C16" s="2">
        <v>2022</v>
      </c>
      <c r="D16" s="2" t="s">
        <v>9</v>
      </c>
      <c r="E16" s="2" t="s">
        <v>39</v>
      </c>
      <c r="F16" t="str">
        <f t="shared" si="0"/>
        <v>iPhone14</v>
      </c>
      <c r="G16" t="str">
        <f t="shared" si="1"/>
        <v>8</v>
      </c>
      <c r="H16" t="str">
        <f t="shared" si="2"/>
        <v>iPhone14_8</v>
      </c>
      <c r="I16">
        <f t="shared" si="3"/>
        <v>2022</v>
      </c>
      <c r="J16" t="str">
        <f t="shared" si="4"/>
        <v>iPhone 14 Plus</v>
      </c>
      <c r="N16" t="str">
        <f t="shared" si="5"/>
        <v>case iPhone14_8 // iPhone 14 Plus (2022)</v>
      </c>
    </row>
    <row r="17" spans="1:14" x14ac:dyDescent="0.2">
      <c r="A17" s="2" t="s">
        <v>40</v>
      </c>
      <c r="B17" s="2" t="s">
        <v>41</v>
      </c>
      <c r="C17" s="2">
        <v>2022</v>
      </c>
      <c r="D17" s="2" t="s">
        <v>9</v>
      </c>
      <c r="E17" s="2" t="s">
        <v>10</v>
      </c>
      <c r="F17" t="str">
        <f t="shared" si="0"/>
        <v>iPhone15</v>
      </c>
      <c r="G17" t="str">
        <f t="shared" si="1"/>
        <v>2</v>
      </c>
      <c r="H17" t="str">
        <f t="shared" si="2"/>
        <v>iPhone15_2</v>
      </c>
      <c r="I17">
        <f t="shared" si="3"/>
        <v>2022</v>
      </c>
      <c r="J17" t="str">
        <f t="shared" si="4"/>
        <v>iPhone 14 Pro</v>
      </c>
      <c r="N17" t="str">
        <f t="shared" si="5"/>
        <v>case iPhone15_2 // iPhone 14 Pro (2022)</v>
      </c>
    </row>
    <row r="18" spans="1:14" x14ac:dyDescent="0.2">
      <c r="A18" s="2" t="s">
        <v>42</v>
      </c>
      <c r="B18" s="2" t="s">
        <v>43</v>
      </c>
      <c r="C18" s="2">
        <v>2022</v>
      </c>
      <c r="D18" s="2" t="s">
        <v>9</v>
      </c>
      <c r="E18" s="2" t="s">
        <v>13</v>
      </c>
      <c r="F18" t="str">
        <f t="shared" si="0"/>
        <v>iPhone15</v>
      </c>
      <c r="G18" t="str">
        <f t="shared" si="1"/>
        <v>3</v>
      </c>
      <c r="H18" t="str">
        <f t="shared" si="2"/>
        <v>iPhone15_3</v>
      </c>
      <c r="I18">
        <f t="shared" si="3"/>
        <v>2022</v>
      </c>
      <c r="J18" t="str">
        <f t="shared" si="4"/>
        <v>iPhone 14 Pro Max</v>
      </c>
      <c r="N18" t="str">
        <f t="shared" si="5"/>
        <v>case iPhone15_3 // iPhone 14 Pro Max (2022)</v>
      </c>
    </row>
    <row r="19" spans="1:14" x14ac:dyDescent="0.2">
      <c r="A19" s="2" t="s">
        <v>44</v>
      </c>
      <c r="B19" s="2" t="s">
        <v>45</v>
      </c>
      <c r="C19" s="2">
        <v>2022</v>
      </c>
      <c r="D19" s="2" t="s">
        <v>9</v>
      </c>
      <c r="E19" s="2" t="s">
        <v>44</v>
      </c>
      <c r="F19" t="str">
        <f t="shared" si="0"/>
        <v>iPhone14</v>
      </c>
      <c r="G19" t="str">
        <f t="shared" si="1"/>
        <v>6</v>
      </c>
      <c r="H19" t="str">
        <f t="shared" si="2"/>
        <v>iPhone14_6</v>
      </c>
      <c r="I19">
        <f t="shared" si="3"/>
        <v>2022</v>
      </c>
      <c r="J19" t="str">
        <f t="shared" si="4"/>
        <v>iPhone SE (3rd generation)</v>
      </c>
      <c r="N19" t="str">
        <f t="shared" si="5"/>
        <v>case iPhone14_6 // iPhone SE (3rd generation) (2022)</v>
      </c>
    </row>
    <row r="20" spans="1:14" x14ac:dyDescent="0.2">
      <c r="A20" s="4" t="s">
        <v>46</v>
      </c>
      <c r="B20" s="2" t="s">
        <v>47</v>
      </c>
      <c r="C20" s="4">
        <v>2021</v>
      </c>
      <c r="D20" s="4" t="s">
        <v>21</v>
      </c>
      <c r="E20" s="4" t="s">
        <v>46</v>
      </c>
      <c r="F20" t="str">
        <f t="shared" si="0"/>
        <v>iPad12</v>
      </c>
      <c r="G20" t="str">
        <f t="shared" si="1"/>
        <v>1</v>
      </c>
      <c r="H20" t="str">
        <f t="shared" si="2"/>
        <v>iPad12_1</v>
      </c>
      <c r="I20">
        <f t="shared" si="3"/>
        <v>2021</v>
      </c>
      <c r="J20" t="str">
        <f t="shared" si="4"/>
        <v>iPad (9th Gen)</v>
      </c>
      <c r="N20" t="str">
        <f t="shared" si="5"/>
        <v>case iPad12_1 // iPad (9th Gen) (2021)</v>
      </c>
    </row>
    <row r="21" spans="1:14" x14ac:dyDescent="0.2">
      <c r="A21" s="4"/>
      <c r="B21" s="2" t="s">
        <v>48</v>
      </c>
      <c r="C21" s="4"/>
      <c r="D21" s="4"/>
      <c r="E21" s="4"/>
      <c r="F21" t="str">
        <f t="shared" si="0"/>
        <v>iPad12</v>
      </c>
      <c r="G21" t="str">
        <f t="shared" si="1"/>
        <v>2</v>
      </c>
      <c r="H21" t="str">
        <f t="shared" si="2"/>
        <v>iPad12_2</v>
      </c>
      <c r="I21">
        <f t="shared" si="3"/>
        <v>2021</v>
      </c>
      <c r="J21" t="str">
        <f t="shared" si="4"/>
        <v>iPad (9th Gen)</v>
      </c>
      <c r="N21" t="str">
        <f t="shared" si="5"/>
        <v>case iPad12_2 // iPad (9th Gen) (2021)</v>
      </c>
    </row>
    <row r="22" spans="1:14" x14ac:dyDescent="0.2">
      <c r="A22" s="4"/>
      <c r="B22" s="2" t="s">
        <v>47</v>
      </c>
      <c r="C22" s="4"/>
      <c r="D22" s="4"/>
      <c r="E22" s="4"/>
      <c r="F22" t="str">
        <f t="shared" si="0"/>
        <v>iPad12</v>
      </c>
      <c r="G22" t="str">
        <f t="shared" si="1"/>
        <v>1</v>
      </c>
      <c r="H22" t="str">
        <f t="shared" si="2"/>
        <v>iPad12_1</v>
      </c>
      <c r="I22">
        <f t="shared" si="3"/>
        <v>2021</v>
      </c>
      <c r="J22" t="str">
        <f t="shared" si="4"/>
        <v>iPad (9th Gen)</v>
      </c>
      <c r="N22" t="str">
        <f t="shared" si="5"/>
        <v>case iPad12_1 // iPad (9th Gen) (2021)</v>
      </c>
    </row>
    <row r="23" spans="1:14" x14ac:dyDescent="0.2">
      <c r="A23" s="4" t="s">
        <v>49</v>
      </c>
      <c r="B23" s="2" t="s">
        <v>50</v>
      </c>
      <c r="C23" s="4">
        <v>2021</v>
      </c>
      <c r="D23" s="4" t="s">
        <v>21</v>
      </c>
      <c r="E23" s="4" t="s">
        <v>49</v>
      </c>
      <c r="F23" t="str">
        <f t="shared" si="0"/>
        <v>iPad14</v>
      </c>
      <c r="G23" t="str">
        <f t="shared" si="1"/>
        <v>1</v>
      </c>
      <c r="H23" t="str">
        <f t="shared" si="2"/>
        <v>iPad14_1</v>
      </c>
      <c r="I23">
        <f t="shared" si="3"/>
        <v>2021</v>
      </c>
      <c r="J23" t="str">
        <f t="shared" si="4"/>
        <v>iPad mini 6</v>
      </c>
      <c r="N23" t="str">
        <f t="shared" si="5"/>
        <v>case iPad14_1 // iPad mini 6 (2021)</v>
      </c>
    </row>
    <row r="24" spans="1:14" x14ac:dyDescent="0.2">
      <c r="A24" s="4"/>
      <c r="B24" s="2" t="s">
        <v>51</v>
      </c>
      <c r="C24" s="4"/>
      <c r="D24" s="4"/>
      <c r="E24" s="4"/>
      <c r="F24" t="str">
        <f t="shared" si="0"/>
        <v>iPad14</v>
      </c>
      <c r="G24" t="str">
        <f t="shared" si="1"/>
        <v>2</v>
      </c>
      <c r="H24" t="str">
        <f t="shared" si="2"/>
        <v>iPad14_2</v>
      </c>
      <c r="I24">
        <f t="shared" si="3"/>
        <v>2021</v>
      </c>
      <c r="J24" t="str">
        <f t="shared" si="4"/>
        <v>iPad mini 6</v>
      </c>
      <c r="N24" t="str">
        <f t="shared" si="5"/>
        <v>case iPad14_2 // iPad mini 6 (2021)</v>
      </c>
    </row>
    <row r="25" spans="1:14" x14ac:dyDescent="0.2">
      <c r="A25" s="4" t="s">
        <v>52</v>
      </c>
      <c r="B25" s="2" t="s">
        <v>53</v>
      </c>
      <c r="C25" s="4">
        <v>2021</v>
      </c>
      <c r="D25" s="4" t="s">
        <v>21</v>
      </c>
      <c r="E25" s="4" t="s">
        <v>29</v>
      </c>
      <c r="F25" t="str">
        <f t="shared" si="0"/>
        <v>iPad13</v>
      </c>
      <c r="G25" t="str">
        <f t="shared" si="1"/>
        <v>5</v>
      </c>
      <c r="H25" t="str">
        <f t="shared" si="2"/>
        <v>iPad13_5</v>
      </c>
      <c r="I25">
        <f t="shared" si="3"/>
        <v>2021</v>
      </c>
      <c r="J25" t="str">
        <f t="shared" si="4"/>
        <v>iPad Pro (11 3rd Gen)</v>
      </c>
      <c r="N25" t="str">
        <f t="shared" si="5"/>
        <v>case iPad13_5 // iPad Pro (11 3rd Gen) (2021)</v>
      </c>
    </row>
    <row r="26" spans="1:14" x14ac:dyDescent="0.2">
      <c r="A26" s="4"/>
      <c r="B26" s="2" t="s">
        <v>54</v>
      </c>
      <c r="C26" s="4"/>
      <c r="D26" s="4"/>
      <c r="E26" s="4"/>
      <c r="F26" t="str">
        <f t="shared" si="0"/>
        <v>iPad13</v>
      </c>
      <c r="G26" t="str">
        <f t="shared" si="1"/>
        <v>6</v>
      </c>
      <c r="H26" t="str">
        <f t="shared" si="2"/>
        <v>iPad13_6</v>
      </c>
      <c r="I26">
        <f t="shared" si="3"/>
        <v>2021</v>
      </c>
      <c r="J26" t="str">
        <f t="shared" si="4"/>
        <v>iPad Pro (11 3rd Gen)</v>
      </c>
      <c r="N26" t="str">
        <f t="shared" si="5"/>
        <v>case iPad13_6 // iPad Pro (11 3rd Gen) (2021)</v>
      </c>
    </row>
    <row r="27" spans="1:14" x14ac:dyDescent="0.2">
      <c r="A27" s="4"/>
      <c r="B27" s="2" t="s">
        <v>55</v>
      </c>
      <c r="C27" s="4"/>
      <c r="D27" s="4"/>
      <c r="E27" s="4"/>
      <c r="F27" t="str">
        <f t="shared" si="0"/>
        <v>iPad13</v>
      </c>
      <c r="G27" t="str">
        <f t="shared" si="1"/>
        <v>7</v>
      </c>
      <c r="H27" t="str">
        <f t="shared" si="2"/>
        <v>iPad13_7</v>
      </c>
      <c r="I27">
        <f t="shared" si="3"/>
        <v>2021</v>
      </c>
      <c r="J27" t="str">
        <f t="shared" si="4"/>
        <v>iPad Pro (11 3rd Gen)</v>
      </c>
      <c r="N27" t="str">
        <f t="shared" si="5"/>
        <v>case iPad13_7 // iPad Pro (11 3rd Gen) (2021)</v>
      </c>
    </row>
    <row r="28" spans="1:14" x14ac:dyDescent="0.2">
      <c r="A28" s="4"/>
      <c r="B28" s="2" t="s">
        <v>56</v>
      </c>
      <c r="C28" s="4"/>
      <c r="D28" s="4"/>
      <c r="E28" s="4"/>
      <c r="F28" t="str">
        <f t="shared" si="0"/>
        <v>iPad13</v>
      </c>
      <c r="G28" t="str">
        <f t="shared" si="1"/>
        <v>4</v>
      </c>
      <c r="H28" t="str">
        <f t="shared" si="2"/>
        <v>iPad13_4</v>
      </c>
      <c r="I28">
        <f t="shared" si="3"/>
        <v>2021</v>
      </c>
      <c r="J28" t="str">
        <f t="shared" si="4"/>
        <v>iPad Pro (11 3rd Gen)</v>
      </c>
      <c r="N28" t="str">
        <f t="shared" si="5"/>
        <v>case iPad13_4 // iPad Pro (11 3rd Gen) (2021)</v>
      </c>
    </row>
    <row r="29" spans="1:14" x14ac:dyDescent="0.2">
      <c r="A29" s="4" t="s">
        <v>57</v>
      </c>
      <c r="B29" s="2" t="s">
        <v>58</v>
      </c>
      <c r="C29" s="4">
        <v>2021</v>
      </c>
      <c r="D29" s="4" t="s">
        <v>21</v>
      </c>
      <c r="E29" s="4" t="s">
        <v>33</v>
      </c>
      <c r="F29" t="str">
        <f t="shared" si="0"/>
        <v>iPad13</v>
      </c>
      <c r="G29" t="str">
        <f t="shared" si="1"/>
        <v>10</v>
      </c>
      <c r="H29" t="str">
        <f t="shared" si="2"/>
        <v>iPad13_10</v>
      </c>
      <c r="I29">
        <f t="shared" si="3"/>
        <v>2021</v>
      </c>
      <c r="J29" t="str">
        <f t="shared" si="4"/>
        <v>iPad Pro (12.9 5th Gen)</v>
      </c>
      <c r="N29" t="str">
        <f t="shared" si="5"/>
        <v>case iPad13_10 // iPad Pro (12.9 5th Gen) (2021)</v>
      </c>
    </row>
    <row r="30" spans="1:14" x14ac:dyDescent="0.2">
      <c r="A30" s="4"/>
      <c r="B30" s="2" t="s">
        <v>59</v>
      </c>
      <c r="C30" s="4"/>
      <c r="D30" s="4"/>
      <c r="E30" s="4"/>
      <c r="F30" t="str">
        <f t="shared" si="0"/>
        <v>iPad13</v>
      </c>
      <c r="G30" t="str">
        <f t="shared" si="1"/>
        <v>11</v>
      </c>
      <c r="H30" t="str">
        <f t="shared" si="2"/>
        <v>iPad13_11</v>
      </c>
      <c r="I30">
        <f t="shared" si="3"/>
        <v>2021</v>
      </c>
      <c r="J30" t="str">
        <f t="shared" si="4"/>
        <v>iPad Pro (12.9 5th Gen)</v>
      </c>
      <c r="N30" t="str">
        <f t="shared" si="5"/>
        <v>case iPad13_11 // iPad Pro (12.9 5th Gen) (2021)</v>
      </c>
    </row>
    <row r="31" spans="1:14" x14ac:dyDescent="0.2">
      <c r="A31" s="4"/>
      <c r="B31" s="2" t="s">
        <v>60</v>
      </c>
      <c r="C31" s="4"/>
      <c r="D31" s="4"/>
      <c r="E31" s="4"/>
      <c r="F31" t="str">
        <f t="shared" si="0"/>
        <v>iPad13</v>
      </c>
      <c r="G31" t="str">
        <f t="shared" si="1"/>
        <v>9</v>
      </c>
      <c r="H31" t="str">
        <f t="shared" si="2"/>
        <v>iPad13_9</v>
      </c>
      <c r="I31">
        <f t="shared" si="3"/>
        <v>2021</v>
      </c>
      <c r="J31" t="str">
        <f t="shared" si="4"/>
        <v>iPad Pro (12.9 5th Gen)</v>
      </c>
      <c r="N31" t="str">
        <f t="shared" si="5"/>
        <v>case iPad13_9 // iPad Pro (12.9 5th Gen) (2021)</v>
      </c>
    </row>
    <row r="32" spans="1:14" x14ac:dyDescent="0.2">
      <c r="A32" s="4"/>
      <c r="B32" s="2" t="s">
        <v>61</v>
      </c>
      <c r="C32" s="4"/>
      <c r="D32" s="4"/>
      <c r="E32" s="4"/>
      <c r="F32" t="str">
        <f t="shared" si="0"/>
        <v>iPad13</v>
      </c>
      <c r="G32" t="str">
        <f t="shared" si="1"/>
        <v>8</v>
      </c>
      <c r="H32" t="str">
        <f t="shared" si="2"/>
        <v>iPad13_8</v>
      </c>
      <c r="I32">
        <f t="shared" si="3"/>
        <v>2021</v>
      </c>
      <c r="J32" t="str">
        <f t="shared" si="4"/>
        <v>iPad Pro (12.9 5th Gen)</v>
      </c>
      <c r="N32" t="str">
        <f t="shared" si="5"/>
        <v>case iPad13_8 // iPad Pro (12.9 5th Gen) (2021)</v>
      </c>
    </row>
    <row r="33" spans="1:14" x14ac:dyDescent="0.2">
      <c r="A33" s="2" t="s">
        <v>62</v>
      </c>
      <c r="B33" s="2" t="s">
        <v>63</v>
      </c>
      <c r="C33" s="2">
        <v>2021</v>
      </c>
      <c r="D33" s="2" t="s">
        <v>9</v>
      </c>
      <c r="E33" s="2" t="s">
        <v>36</v>
      </c>
      <c r="F33" t="str">
        <f t="shared" si="0"/>
        <v>iPhone14</v>
      </c>
      <c r="G33" t="str">
        <f t="shared" si="1"/>
        <v>5</v>
      </c>
      <c r="H33" t="str">
        <f t="shared" si="2"/>
        <v>iPhone14_5</v>
      </c>
      <c r="I33">
        <f t="shared" si="3"/>
        <v>2021</v>
      </c>
      <c r="J33" t="str">
        <f t="shared" si="4"/>
        <v>iPhone 13</v>
      </c>
      <c r="N33" t="str">
        <f t="shared" si="5"/>
        <v>case iPhone14_5 // iPhone 13 (2021)</v>
      </c>
    </row>
    <row r="34" spans="1:14" x14ac:dyDescent="0.2">
      <c r="A34" s="2" t="s">
        <v>64</v>
      </c>
      <c r="B34" s="2" t="s">
        <v>65</v>
      </c>
      <c r="C34" s="2">
        <v>2021</v>
      </c>
      <c r="D34" s="2" t="s">
        <v>9</v>
      </c>
      <c r="E34" s="2" t="s">
        <v>66</v>
      </c>
      <c r="F34" t="str">
        <f t="shared" si="0"/>
        <v>iPhone14</v>
      </c>
      <c r="G34" t="str">
        <f t="shared" si="1"/>
        <v>4</v>
      </c>
      <c r="H34" t="str">
        <f t="shared" si="2"/>
        <v>iPhone14_4</v>
      </c>
      <c r="I34">
        <f t="shared" si="3"/>
        <v>2021</v>
      </c>
      <c r="J34" t="str">
        <f t="shared" si="4"/>
        <v>iPhone 13 mini</v>
      </c>
      <c r="N34" t="str">
        <f t="shared" si="5"/>
        <v>case iPhone14_4 // iPhone 13 mini (2021)</v>
      </c>
    </row>
    <row r="35" spans="1:14" x14ac:dyDescent="0.2">
      <c r="A35" s="2" t="s">
        <v>67</v>
      </c>
      <c r="B35" s="2" t="s">
        <v>68</v>
      </c>
      <c r="C35" s="2">
        <v>2021</v>
      </c>
      <c r="D35" s="2" t="s">
        <v>9</v>
      </c>
      <c r="E35" s="2" t="s">
        <v>36</v>
      </c>
      <c r="F35" t="str">
        <f t="shared" si="0"/>
        <v>iPhone14</v>
      </c>
      <c r="G35" t="str">
        <f t="shared" si="1"/>
        <v>2</v>
      </c>
      <c r="H35" t="str">
        <f t="shared" si="2"/>
        <v>iPhone14_2</v>
      </c>
      <c r="I35">
        <f t="shared" si="3"/>
        <v>2021</v>
      </c>
      <c r="J35" t="str">
        <f t="shared" si="4"/>
        <v>iPhone 13 Pro</v>
      </c>
      <c r="N35" t="str">
        <f t="shared" si="5"/>
        <v>case iPhone14_2 // iPhone 13 Pro (2021)</v>
      </c>
    </row>
    <row r="36" spans="1:14" x14ac:dyDescent="0.2">
      <c r="A36" s="2" t="s">
        <v>69</v>
      </c>
      <c r="B36" s="2" t="s">
        <v>70</v>
      </c>
      <c r="C36" s="2">
        <v>2021</v>
      </c>
      <c r="D36" s="2" t="s">
        <v>9</v>
      </c>
      <c r="E36" s="2" t="s">
        <v>39</v>
      </c>
      <c r="F36" t="str">
        <f t="shared" si="0"/>
        <v>iPhone14</v>
      </c>
      <c r="G36" t="str">
        <f t="shared" si="1"/>
        <v>3</v>
      </c>
      <c r="H36" t="str">
        <f t="shared" si="2"/>
        <v>iPhone14_3</v>
      </c>
      <c r="I36">
        <f t="shared" si="3"/>
        <v>2021</v>
      </c>
      <c r="J36" t="str">
        <f t="shared" si="4"/>
        <v>iPhone 13 Pro Max</v>
      </c>
      <c r="N36" t="str">
        <f t="shared" si="5"/>
        <v>case iPhone14_3 // iPhone 13 Pro Max (2021)</v>
      </c>
    </row>
    <row r="37" spans="1:14" x14ac:dyDescent="0.2">
      <c r="A37" s="4" t="s">
        <v>71</v>
      </c>
      <c r="B37" s="2" t="s">
        <v>72</v>
      </c>
      <c r="C37" s="4">
        <v>2020</v>
      </c>
      <c r="D37" s="4" t="s">
        <v>21</v>
      </c>
      <c r="E37" s="4" t="s">
        <v>71</v>
      </c>
      <c r="F37" t="str">
        <f t="shared" si="0"/>
        <v>iPad11</v>
      </c>
      <c r="G37" t="str">
        <f t="shared" si="1"/>
        <v>6</v>
      </c>
      <c r="H37" t="str">
        <f t="shared" si="2"/>
        <v>iPad11_6</v>
      </c>
      <c r="I37">
        <f t="shared" si="3"/>
        <v>2020</v>
      </c>
      <c r="J37" t="str">
        <f t="shared" si="4"/>
        <v>iPad (8th Gen)</v>
      </c>
      <c r="N37" t="str">
        <f t="shared" si="5"/>
        <v>case iPad11_6 // iPad (8th Gen) (2020)</v>
      </c>
    </row>
    <row r="38" spans="1:14" x14ac:dyDescent="0.2">
      <c r="A38" s="4"/>
      <c r="B38" s="2" t="s">
        <v>73</v>
      </c>
      <c r="C38" s="4"/>
      <c r="D38" s="4"/>
      <c r="E38" s="4"/>
      <c r="F38" t="str">
        <f t="shared" si="0"/>
        <v>iPad11</v>
      </c>
      <c r="G38" t="str">
        <f t="shared" si="1"/>
        <v>7</v>
      </c>
      <c r="H38" t="str">
        <f t="shared" si="2"/>
        <v>iPad11_7</v>
      </c>
      <c r="I38">
        <f t="shared" si="3"/>
        <v>2020</v>
      </c>
      <c r="J38" t="str">
        <f t="shared" si="4"/>
        <v>iPad (8th Gen)</v>
      </c>
      <c r="N38" t="str">
        <f t="shared" si="5"/>
        <v>case iPad11_7 // iPad (8th Gen) (2020)</v>
      </c>
    </row>
    <row r="39" spans="1:14" x14ac:dyDescent="0.2">
      <c r="A39" s="4" t="s">
        <v>74</v>
      </c>
      <c r="B39" s="2" t="s">
        <v>75</v>
      </c>
      <c r="C39" s="4">
        <v>2020</v>
      </c>
      <c r="D39" s="4" t="s">
        <v>21</v>
      </c>
      <c r="E39" s="4" t="s">
        <v>25</v>
      </c>
      <c r="F39" t="str">
        <f t="shared" si="0"/>
        <v>iPad13</v>
      </c>
      <c r="G39" t="str">
        <f t="shared" si="1"/>
        <v>1</v>
      </c>
      <c r="H39" t="str">
        <f t="shared" si="2"/>
        <v>iPad13_1</v>
      </c>
      <c r="I39">
        <f t="shared" si="3"/>
        <v>2020</v>
      </c>
      <c r="J39" t="str">
        <f t="shared" si="4"/>
        <v>iPad Air 4</v>
      </c>
      <c r="N39" t="str">
        <f t="shared" si="5"/>
        <v>case iPad13_1 // iPad Air 4 (2020)</v>
      </c>
    </row>
    <row r="40" spans="1:14" x14ac:dyDescent="0.2">
      <c r="A40" s="4"/>
      <c r="B40" s="2" t="s">
        <v>76</v>
      </c>
      <c r="C40" s="4"/>
      <c r="D40" s="4"/>
      <c r="E40" s="4"/>
      <c r="F40" t="str">
        <f t="shared" si="0"/>
        <v>iPad13</v>
      </c>
      <c r="G40" t="str">
        <f t="shared" si="1"/>
        <v>2</v>
      </c>
      <c r="H40" t="str">
        <f t="shared" si="2"/>
        <v>iPad13_2</v>
      </c>
      <c r="I40">
        <f t="shared" si="3"/>
        <v>2020</v>
      </c>
      <c r="J40" t="str">
        <f t="shared" si="4"/>
        <v>iPad Air 4</v>
      </c>
      <c r="N40" t="str">
        <f t="shared" si="5"/>
        <v>case iPad13_2 // iPad Air 4 (2020)</v>
      </c>
    </row>
    <row r="41" spans="1:14" x14ac:dyDescent="0.2">
      <c r="A41" s="4" t="s">
        <v>77</v>
      </c>
      <c r="B41" s="2" t="s">
        <v>78</v>
      </c>
      <c r="C41" s="4">
        <v>2020</v>
      </c>
      <c r="D41" s="4" t="s">
        <v>21</v>
      </c>
      <c r="E41" s="4" t="s">
        <v>80</v>
      </c>
      <c r="F41" t="str">
        <f t="shared" si="0"/>
        <v>iPad8</v>
      </c>
      <c r="G41" t="str">
        <f t="shared" si="1"/>
        <v>9</v>
      </c>
      <c r="H41" t="str">
        <f t="shared" si="2"/>
        <v>iPad8_9</v>
      </c>
      <c r="I41">
        <f t="shared" si="3"/>
        <v>2020</v>
      </c>
      <c r="J41" t="str">
        <f t="shared" si="4"/>
        <v>iPad Pro (11 2nd Gen)</v>
      </c>
      <c r="N41" t="str">
        <f t="shared" si="5"/>
        <v>case iPad8_9 // iPad Pro (11 2nd Gen) (2020)</v>
      </c>
    </row>
    <row r="42" spans="1:14" x14ac:dyDescent="0.2">
      <c r="A42" s="4"/>
      <c r="B42" s="2" t="s">
        <v>79</v>
      </c>
      <c r="C42" s="4"/>
      <c r="D42" s="4"/>
      <c r="E42" s="4"/>
      <c r="F42" t="str">
        <f t="shared" si="0"/>
        <v>iPad8</v>
      </c>
      <c r="G42" t="str">
        <f t="shared" si="1"/>
        <v>10</v>
      </c>
      <c r="H42" t="str">
        <f t="shared" si="2"/>
        <v>iPad8_10</v>
      </c>
      <c r="I42">
        <f t="shared" si="3"/>
        <v>2020</v>
      </c>
      <c r="J42" t="str">
        <f t="shared" si="4"/>
        <v>iPad Pro (11 2nd Gen)</v>
      </c>
      <c r="N42" t="str">
        <f t="shared" si="5"/>
        <v>case iPad8_10 // iPad Pro (11 2nd Gen) (2020)</v>
      </c>
    </row>
    <row r="43" spans="1:14" x14ac:dyDescent="0.2">
      <c r="A43" s="4" t="s">
        <v>81</v>
      </c>
      <c r="B43" s="2" t="s">
        <v>82</v>
      </c>
      <c r="C43" s="4">
        <v>2020</v>
      </c>
      <c r="D43" s="4" t="s">
        <v>21</v>
      </c>
      <c r="E43" s="4" t="s">
        <v>84</v>
      </c>
      <c r="F43" t="str">
        <f t="shared" si="0"/>
        <v>iPad8</v>
      </c>
      <c r="G43" t="str">
        <f t="shared" si="1"/>
        <v>11</v>
      </c>
      <c r="H43" t="str">
        <f t="shared" si="2"/>
        <v>iPad8_11</v>
      </c>
      <c r="I43">
        <f t="shared" si="3"/>
        <v>2020</v>
      </c>
      <c r="J43" t="str">
        <f t="shared" si="4"/>
        <v>iPad Pro (12.9 4th Gen)</v>
      </c>
      <c r="N43" t="str">
        <f t="shared" si="5"/>
        <v>case iPad8_11 // iPad Pro (12.9 4th Gen) (2020)</v>
      </c>
    </row>
    <row r="44" spans="1:14" x14ac:dyDescent="0.2">
      <c r="A44" s="4"/>
      <c r="B44" s="2" t="s">
        <v>83</v>
      </c>
      <c r="C44" s="4"/>
      <c r="D44" s="4"/>
      <c r="E44" s="4"/>
      <c r="F44" t="str">
        <f t="shared" si="0"/>
        <v>iPad8</v>
      </c>
      <c r="G44" t="str">
        <f t="shared" si="1"/>
        <v>12</v>
      </c>
      <c r="H44" t="str">
        <f t="shared" si="2"/>
        <v>iPad8_12</v>
      </c>
      <c r="I44">
        <f t="shared" si="3"/>
        <v>2020</v>
      </c>
      <c r="J44" t="str">
        <f t="shared" si="4"/>
        <v>iPad Pro (12.9 4th Gen)</v>
      </c>
      <c r="N44" t="str">
        <f t="shared" si="5"/>
        <v>case iPad8_12 // iPad Pro (12.9 4th Gen) (2020)</v>
      </c>
    </row>
    <row r="45" spans="1:14" x14ac:dyDescent="0.2">
      <c r="A45" s="2" t="s">
        <v>85</v>
      </c>
      <c r="B45" s="2" t="s">
        <v>86</v>
      </c>
      <c r="C45" s="2">
        <v>2020</v>
      </c>
      <c r="D45" s="2" t="s">
        <v>9</v>
      </c>
      <c r="E45" s="2" t="s">
        <v>87</v>
      </c>
      <c r="F45" t="str">
        <f t="shared" si="0"/>
        <v>iPhone13</v>
      </c>
      <c r="G45" t="str">
        <f t="shared" si="1"/>
        <v>2</v>
      </c>
      <c r="H45" t="str">
        <f t="shared" si="2"/>
        <v>iPhone13_2</v>
      </c>
      <c r="I45">
        <f t="shared" si="3"/>
        <v>2020</v>
      </c>
      <c r="J45" t="str">
        <f t="shared" si="4"/>
        <v>iPhone 12</v>
      </c>
      <c r="N45" t="str">
        <f t="shared" si="5"/>
        <v>case iPhone13_2 // iPhone 12 (2020)</v>
      </c>
    </row>
    <row r="46" spans="1:14" x14ac:dyDescent="0.2">
      <c r="A46" s="2" t="s">
        <v>88</v>
      </c>
      <c r="B46" s="2" t="s">
        <v>89</v>
      </c>
      <c r="C46" s="2">
        <v>2020</v>
      </c>
      <c r="D46" s="2" t="s">
        <v>9</v>
      </c>
      <c r="E46" s="2" t="s">
        <v>90</v>
      </c>
      <c r="F46" t="str">
        <f t="shared" si="0"/>
        <v>iPhone13</v>
      </c>
      <c r="G46" t="str">
        <f t="shared" si="1"/>
        <v>1</v>
      </c>
      <c r="H46" t="str">
        <f t="shared" si="2"/>
        <v>iPhone13_1</v>
      </c>
      <c r="I46">
        <f t="shared" si="3"/>
        <v>2020</v>
      </c>
      <c r="J46" t="str">
        <f t="shared" si="4"/>
        <v>iPhone 12 Mini</v>
      </c>
      <c r="N46" t="str">
        <f t="shared" si="5"/>
        <v>case iPhone13_1 // iPhone 12 Mini (2020)</v>
      </c>
    </row>
    <row r="47" spans="1:14" x14ac:dyDescent="0.2">
      <c r="A47" s="2" t="s">
        <v>91</v>
      </c>
      <c r="B47" s="2" t="s">
        <v>92</v>
      </c>
      <c r="C47" s="2">
        <v>2020</v>
      </c>
      <c r="D47" s="2" t="s">
        <v>9</v>
      </c>
      <c r="E47" s="2" t="s">
        <v>87</v>
      </c>
      <c r="F47" t="str">
        <f t="shared" si="0"/>
        <v>iPhone13</v>
      </c>
      <c r="G47" t="str">
        <f t="shared" si="1"/>
        <v>3</v>
      </c>
      <c r="H47" t="str">
        <f t="shared" si="2"/>
        <v>iPhone13_3</v>
      </c>
      <c r="I47">
        <f t="shared" si="3"/>
        <v>2020</v>
      </c>
      <c r="J47" t="str">
        <f t="shared" si="4"/>
        <v>iPhone 12 Pro</v>
      </c>
      <c r="N47" t="str">
        <f t="shared" si="5"/>
        <v>case iPhone13_3 // iPhone 12 Pro (2020)</v>
      </c>
    </row>
    <row r="48" spans="1:14" x14ac:dyDescent="0.2">
      <c r="A48" s="2" t="s">
        <v>93</v>
      </c>
      <c r="B48" s="2" t="s">
        <v>94</v>
      </c>
      <c r="C48" s="2">
        <v>2020</v>
      </c>
      <c r="D48" s="2" t="s">
        <v>9</v>
      </c>
      <c r="E48" s="2" t="s">
        <v>93</v>
      </c>
      <c r="F48" t="str">
        <f t="shared" si="0"/>
        <v>iPhone13</v>
      </c>
      <c r="G48" t="str">
        <f t="shared" si="1"/>
        <v>4</v>
      </c>
      <c r="H48" t="str">
        <f t="shared" si="2"/>
        <v>iPhone13_4</v>
      </c>
      <c r="I48">
        <f t="shared" si="3"/>
        <v>2020</v>
      </c>
      <c r="J48" t="str">
        <f t="shared" si="4"/>
        <v>iPhone 12 Pro Max</v>
      </c>
      <c r="N48" t="str">
        <f t="shared" si="5"/>
        <v>case iPhone13_4 // iPhone 12 Pro Max (2020)</v>
      </c>
    </row>
    <row r="49" spans="1:14" x14ac:dyDescent="0.2">
      <c r="A49" s="2" t="s">
        <v>95</v>
      </c>
      <c r="B49" s="2" t="s">
        <v>96</v>
      </c>
      <c r="C49" s="2">
        <v>2020</v>
      </c>
      <c r="D49" s="2" t="s">
        <v>9</v>
      </c>
      <c r="E49" s="2" t="s">
        <v>95</v>
      </c>
      <c r="F49" t="str">
        <f t="shared" si="0"/>
        <v>iPhone12</v>
      </c>
      <c r="G49" t="str">
        <f t="shared" si="1"/>
        <v>8</v>
      </c>
      <c r="H49" t="str">
        <f t="shared" si="2"/>
        <v>iPhone12_8</v>
      </c>
      <c r="I49">
        <f t="shared" si="3"/>
        <v>2020</v>
      </c>
      <c r="J49" t="str">
        <f t="shared" si="4"/>
        <v>iPhone SE (2nd generation)</v>
      </c>
      <c r="N49" t="str">
        <f t="shared" si="5"/>
        <v>case iPhone12_8 // iPhone SE (2nd generation) (2020)</v>
      </c>
    </row>
    <row r="50" spans="1:14" x14ac:dyDescent="0.2">
      <c r="A50" s="4" t="s">
        <v>97</v>
      </c>
      <c r="B50" s="2" t="s">
        <v>98</v>
      </c>
      <c r="C50" s="4">
        <v>2019</v>
      </c>
      <c r="D50" s="4" t="s">
        <v>21</v>
      </c>
      <c r="E50" s="4" t="s">
        <v>97</v>
      </c>
      <c r="F50" t="str">
        <f t="shared" si="0"/>
        <v>iPad7</v>
      </c>
      <c r="G50" t="str">
        <f t="shared" si="1"/>
        <v>11</v>
      </c>
      <c r="H50" t="str">
        <f t="shared" si="2"/>
        <v>iPad7_11</v>
      </c>
      <c r="I50">
        <f t="shared" si="3"/>
        <v>2019</v>
      </c>
      <c r="J50" t="str">
        <f t="shared" si="4"/>
        <v>iPad (7th Gen)</v>
      </c>
      <c r="N50" t="str">
        <f t="shared" si="5"/>
        <v>case iPad7_11 // iPad (7th Gen) (2019)</v>
      </c>
    </row>
    <row r="51" spans="1:14" x14ac:dyDescent="0.2">
      <c r="A51" s="4"/>
      <c r="B51" s="2" t="s">
        <v>99</v>
      </c>
      <c r="C51" s="4"/>
      <c r="D51" s="4"/>
      <c r="E51" s="4"/>
      <c r="F51" t="str">
        <f t="shared" si="0"/>
        <v>iPad7</v>
      </c>
      <c r="G51" t="str">
        <f t="shared" si="1"/>
        <v>12</v>
      </c>
      <c r="H51" t="str">
        <f t="shared" si="2"/>
        <v>iPad7_12</v>
      </c>
      <c r="I51">
        <f t="shared" si="3"/>
        <v>2019</v>
      </c>
      <c r="J51" t="str">
        <f t="shared" si="4"/>
        <v>iPad (7th Gen)</v>
      </c>
      <c r="N51" t="str">
        <f t="shared" si="5"/>
        <v>case iPad7_12 // iPad (7th Gen) (2019)</v>
      </c>
    </row>
    <row r="52" spans="1:14" x14ac:dyDescent="0.2">
      <c r="A52" s="4" t="s">
        <v>100</v>
      </c>
      <c r="B52" s="2" t="s">
        <v>101</v>
      </c>
      <c r="C52" s="4">
        <v>2019</v>
      </c>
      <c r="D52" s="4" t="s">
        <v>21</v>
      </c>
      <c r="E52" s="4" t="s">
        <v>100</v>
      </c>
      <c r="F52" t="str">
        <f t="shared" si="0"/>
        <v>iPad11</v>
      </c>
      <c r="G52" t="str">
        <f t="shared" si="1"/>
        <v>3</v>
      </c>
      <c r="H52" t="str">
        <f t="shared" si="2"/>
        <v>iPad11_3</v>
      </c>
      <c r="I52">
        <f t="shared" si="3"/>
        <v>2019</v>
      </c>
      <c r="J52" t="str">
        <f t="shared" si="4"/>
        <v>iPad Air 3</v>
      </c>
      <c r="N52" t="str">
        <f t="shared" si="5"/>
        <v>case iPad11_3 // iPad Air 3 (2019)</v>
      </c>
    </row>
    <row r="53" spans="1:14" x14ac:dyDescent="0.2">
      <c r="A53" s="4"/>
      <c r="B53" s="2" t="s">
        <v>102</v>
      </c>
      <c r="C53" s="4"/>
      <c r="D53" s="4"/>
      <c r="E53" s="4"/>
      <c r="F53" t="str">
        <f t="shared" si="0"/>
        <v>iPad11</v>
      </c>
      <c r="G53" t="str">
        <f t="shared" si="1"/>
        <v>4</v>
      </c>
      <c r="H53" t="str">
        <f t="shared" si="2"/>
        <v>iPad11_4</v>
      </c>
      <c r="I53">
        <f t="shared" si="3"/>
        <v>2019</v>
      </c>
      <c r="J53" t="str">
        <f t="shared" si="4"/>
        <v>iPad Air 3</v>
      </c>
      <c r="N53" t="str">
        <f t="shared" si="5"/>
        <v>case iPad11_4 // iPad Air 3 (2019)</v>
      </c>
    </row>
    <row r="54" spans="1:14" x14ac:dyDescent="0.2">
      <c r="A54" s="4" t="s">
        <v>103</v>
      </c>
      <c r="B54" s="2" t="s">
        <v>104</v>
      </c>
      <c r="C54" s="4">
        <v>2019</v>
      </c>
      <c r="D54" s="4" t="s">
        <v>21</v>
      </c>
      <c r="E54" s="4" t="s">
        <v>103</v>
      </c>
      <c r="F54" t="str">
        <f t="shared" si="0"/>
        <v>iPad11</v>
      </c>
      <c r="G54" t="str">
        <f t="shared" si="1"/>
        <v>1</v>
      </c>
      <c r="H54" t="str">
        <f t="shared" si="2"/>
        <v>iPad11_1</v>
      </c>
      <c r="I54">
        <f t="shared" si="3"/>
        <v>2019</v>
      </c>
      <c r="J54" t="str">
        <f t="shared" si="4"/>
        <v>iPad mini 5</v>
      </c>
      <c r="N54" t="str">
        <f t="shared" si="5"/>
        <v>case iPad11_1 // iPad mini 5 (2019)</v>
      </c>
    </row>
    <row r="55" spans="1:14" x14ac:dyDescent="0.2">
      <c r="A55" s="4"/>
      <c r="B55" s="2" t="s">
        <v>105</v>
      </c>
      <c r="C55" s="4"/>
      <c r="D55" s="4"/>
      <c r="E55" s="4"/>
      <c r="F55" t="str">
        <f t="shared" si="0"/>
        <v>iPad11</v>
      </c>
      <c r="G55" t="str">
        <f t="shared" si="1"/>
        <v>2</v>
      </c>
      <c r="H55" t="str">
        <f t="shared" si="2"/>
        <v>iPad11_2</v>
      </c>
      <c r="I55">
        <f t="shared" si="3"/>
        <v>2019</v>
      </c>
      <c r="J55" t="str">
        <f t="shared" si="4"/>
        <v>iPad mini 5</v>
      </c>
      <c r="N55" t="str">
        <f t="shared" si="5"/>
        <v>case iPad11_2 // iPad mini 5 (2019)</v>
      </c>
    </row>
    <row r="56" spans="1:14" x14ac:dyDescent="0.2">
      <c r="A56" s="2" t="s">
        <v>106</v>
      </c>
      <c r="B56" s="2" t="s">
        <v>107</v>
      </c>
      <c r="C56" s="2">
        <v>2019</v>
      </c>
      <c r="D56" s="2" t="s">
        <v>9</v>
      </c>
      <c r="E56" s="2" t="s">
        <v>106</v>
      </c>
      <c r="F56" t="str">
        <f t="shared" si="0"/>
        <v>iPhone12</v>
      </c>
      <c r="G56" t="str">
        <f t="shared" si="1"/>
        <v>1</v>
      </c>
      <c r="H56" t="str">
        <f t="shared" si="2"/>
        <v>iPhone12_1</v>
      </c>
      <c r="I56">
        <f t="shared" si="3"/>
        <v>2019</v>
      </c>
      <c r="J56" t="str">
        <f t="shared" si="4"/>
        <v>iPhone 11</v>
      </c>
      <c r="N56" t="str">
        <f t="shared" si="5"/>
        <v>case iPhone12_1 // iPhone 11 (2019)</v>
      </c>
    </row>
    <row r="57" spans="1:14" x14ac:dyDescent="0.2">
      <c r="A57" s="2" t="s">
        <v>108</v>
      </c>
      <c r="B57" s="2" t="s">
        <v>109</v>
      </c>
      <c r="C57" s="2">
        <v>2019</v>
      </c>
      <c r="D57" s="2" t="s">
        <v>9</v>
      </c>
      <c r="E57" s="2" t="s">
        <v>110</v>
      </c>
      <c r="F57" t="str">
        <f t="shared" si="0"/>
        <v>iPhone12</v>
      </c>
      <c r="G57" t="str">
        <f t="shared" si="1"/>
        <v>3</v>
      </c>
      <c r="H57" t="str">
        <f t="shared" si="2"/>
        <v>iPhone12_3</v>
      </c>
      <c r="I57">
        <f t="shared" si="3"/>
        <v>2019</v>
      </c>
      <c r="J57" t="str">
        <f t="shared" si="4"/>
        <v>iPhone 11 Pro</v>
      </c>
      <c r="N57" t="str">
        <f t="shared" si="5"/>
        <v>case iPhone12_3 // iPhone 11 Pro (2019)</v>
      </c>
    </row>
    <row r="58" spans="1:14" x14ac:dyDescent="0.2">
      <c r="A58" s="2" t="s">
        <v>111</v>
      </c>
      <c r="B58" s="2" t="s">
        <v>112</v>
      </c>
      <c r="C58" s="2">
        <v>2019</v>
      </c>
      <c r="D58" s="2" t="s">
        <v>9</v>
      </c>
      <c r="E58" s="2" t="s">
        <v>111</v>
      </c>
      <c r="F58" t="str">
        <f t="shared" si="0"/>
        <v>iPhone12</v>
      </c>
      <c r="G58" t="str">
        <f t="shared" si="1"/>
        <v>5</v>
      </c>
      <c r="H58" t="str">
        <f t="shared" si="2"/>
        <v>iPhone12_5</v>
      </c>
      <c r="I58">
        <f t="shared" si="3"/>
        <v>2019</v>
      </c>
      <c r="J58" t="str">
        <f t="shared" si="4"/>
        <v>iPhone 11 Pro Max</v>
      </c>
      <c r="N58" t="str">
        <f t="shared" si="5"/>
        <v>case iPhone12_5 // iPhone 11 Pro Max (2019)</v>
      </c>
    </row>
    <row r="59" spans="1:14" x14ac:dyDescent="0.2">
      <c r="A59" s="4" t="s">
        <v>113</v>
      </c>
      <c r="B59" s="2" t="s">
        <v>114</v>
      </c>
      <c r="C59" s="4">
        <v>2018</v>
      </c>
      <c r="D59" s="4" t="s">
        <v>21</v>
      </c>
      <c r="E59" s="4" t="s">
        <v>116</v>
      </c>
      <c r="F59" t="str">
        <f t="shared" si="0"/>
        <v>iPad7</v>
      </c>
      <c r="G59" t="str">
        <f t="shared" si="1"/>
        <v>5</v>
      </c>
      <c r="H59" t="str">
        <f t="shared" si="2"/>
        <v>iPad7_5</v>
      </c>
      <c r="I59">
        <f t="shared" si="3"/>
        <v>2018</v>
      </c>
      <c r="J59" t="str">
        <f t="shared" si="4"/>
        <v>iPad (6th Gen)</v>
      </c>
      <c r="N59" t="str">
        <f t="shared" si="5"/>
        <v>case iPad7_5 // iPad (6th Gen) (2018)</v>
      </c>
    </row>
    <row r="60" spans="1:14" x14ac:dyDescent="0.2">
      <c r="A60" s="4"/>
      <c r="B60" s="2" t="s">
        <v>115</v>
      </c>
      <c r="C60" s="4"/>
      <c r="D60" s="4"/>
      <c r="E60" s="4"/>
      <c r="F60" t="str">
        <f t="shared" si="0"/>
        <v>iPad7</v>
      </c>
      <c r="G60" t="str">
        <f t="shared" si="1"/>
        <v>6</v>
      </c>
      <c r="H60" t="str">
        <f t="shared" si="2"/>
        <v>iPad7_6</v>
      </c>
      <c r="I60">
        <f t="shared" si="3"/>
        <v>2018</v>
      </c>
      <c r="J60" t="str">
        <f t="shared" si="4"/>
        <v>iPad (6th Gen)</v>
      </c>
      <c r="N60" t="str">
        <f t="shared" si="5"/>
        <v>case iPad7_6 // iPad (6th Gen) (2018)</v>
      </c>
    </row>
    <row r="61" spans="1:14" x14ac:dyDescent="0.2">
      <c r="A61" s="4"/>
      <c r="B61" s="2" t="s">
        <v>114</v>
      </c>
      <c r="C61" s="4"/>
      <c r="D61" s="4"/>
      <c r="E61" s="4"/>
      <c r="F61" t="str">
        <f t="shared" si="0"/>
        <v>iPad7</v>
      </c>
      <c r="G61" t="str">
        <f t="shared" si="1"/>
        <v>5</v>
      </c>
      <c r="H61" t="str">
        <f t="shared" si="2"/>
        <v>iPad7_5</v>
      </c>
      <c r="I61">
        <f t="shared" si="3"/>
        <v>2018</v>
      </c>
      <c r="J61" t="str">
        <f t="shared" si="4"/>
        <v>iPad (6th Gen)</v>
      </c>
      <c r="N61" t="str">
        <f t="shared" si="5"/>
        <v>case iPad7_5 // iPad (6th Gen) (2018)</v>
      </c>
    </row>
    <row r="62" spans="1:14" x14ac:dyDescent="0.2">
      <c r="A62" s="4" t="s">
        <v>117</v>
      </c>
      <c r="B62" s="2" t="s">
        <v>118</v>
      </c>
      <c r="C62" s="4">
        <v>2018</v>
      </c>
      <c r="D62" s="4" t="s">
        <v>21</v>
      </c>
      <c r="E62" s="4" t="s">
        <v>80</v>
      </c>
      <c r="F62" t="str">
        <f t="shared" si="0"/>
        <v>iPad8</v>
      </c>
      <c r="G62" t="str">
        <f t="shared" si="1"/>
        <v>1</v>
      </c>
      <c r="H62" t="str">
        <f t="shared" si="2"/>
        <v>iPad8_1</v>
      </c>
      <c r="I62">
        <f t="shared" si="3"/>
        <v>2018</v>
      </c>
      <c r="J62" t="str">
        <f t="shared" si="4"/>
        <v>iPad Pro (11)</v>
      </c>
      <c r="N62" t="str">
        <f t="shared" si="5"/>
        <v>case iPad8_1 // iPad Pro (11) (2018)</v>
      </c>
    </row>
    <row r="63" spans="1:14" x14ac:dyDescent="0.2">
      <c r="A63" s="4"/>
      <c r="B63" s="2" t="s">
        <v>119</v>
      </c>
      <c r="C63" s="4"/>
      <c r="D63" s="4"/>
      <c r="E63" s="4"/>
      <c r="F63" t="str">
        <f t="shared" si="0"/>
        <v>iPad8</v>
      </c>
      <c r="G63" t="str">
        <f t="shared" si="1"/>
        <v>2</v>
      </c>
      <c r="H63" t="str">
        <f t="shared" si="2"/>
        <v>iPad8_2</v>
      </c>
      <c r="I63">
        <f t="shared" si="3"/>
        <v>2018</v>
      </c>
      <c r="J63" t="str">
        <f t="shared" si="4"/>
        <v>iPad Pro (11)</v>
      </c>
      <c r="N63" t="str">
        <f t="shared" si="5"/>
        <v>case iPad8_2 // iPad Pro (11) (2018)</v>
      </c>
    </row>
    <row r="64" spans="1:14" x14ac:dyDescent="0.2">
      <c r="A64" s="4"/>
      <c r="B64" s="2" t="s">
        <v>120</v>
      </c>
      <c r="C64" s="4"/>
      <c r="D64" s="4"/>
      <c r="E64" s="4"/>
      <c r="F64" t="str">
        <f t="shared" si="0"/>
        <v>iPad8</v>
      </c>
      <c r="G64" t="str">
        <f t="shared" si="1"/>
        <v>3</v>
      </c>
      <c r="H64" t="str">
        <f t="shared" si="2"/>
        <v>iPad8_3</v>
      </c>
      <c r="I64">
        <f t="shared" si="3"/>
        <v>2018</v>
      </c>
      <c r="J64" t="str">
        <f t="shared" si="4"/>
        <v>iPad Pro (11)</v>
      </c>
      <c r="N64" t="str">
        <f t="shared" si="5"/>
        <v>case iPad8_3 // iPad Pro (11) (2018)</v>
      </c>
    </row>
    <row r="65" spans="1:14" x14ac:dyDescent="0.2">
      <c r="A65" s="4"/>
      <c r="B65" s="2" t="s">
        <v>121</v>
      </c>
      <c r="C65" s="4"/>
      <c r="D65" s="4"/>
      <c r="E65" s="4"/>
      <c r="F65" t="str">
        <f t="shared" si="0"/>
        <v>iPad8</v>
      </c>
      <c r="G65" t="str">
        <f t="shared" si="1"/>
        <v>4</v>
      </c>
      <c r="H65" t="str">
        <f t="shared" si="2"/>
        <v>iPad8_4</v>
      </c>
      <c r="I65">
        <f t="shared" si="3"/>
        <v>2018</v>
      </c>
      <c r="J65" t="str">
        <f t="shared" si="4"/>
        <v>iPad Pro (11)</v>
      </c>
      <c r="N65" t="str">
        <f t="shared" si="5"/>
        <v>case iPad8_4 // iPad Pro (11) (2018)</v>
      </c>
    </row>
    <row r="66" spans="1:14" x14ac:dyDescent="0.2">
      <c r="A66" s="4" t="s">
        <v>122</v>
      </c>
      <c r="B66" s="2" t="s">
        <v>123</v>
      </c>
      <c r="C66" s="4">
        <v>2018</v>
      </c>
      <c r="D66" s="4" t="s">
        <v>21</v>
      </c>
      <c r="E66" s="4" t="s">
        <v>84</v>
      </c>
      <c r="F66" t="str">
        <f t="shared" si="0"/>
        <v>iPad8</v>
      </c>
      <c r="G66" t="str">
        <f t="shared" si="1"/>
        <v>5</v>
      </c>
      <c r="H66" t="str">
        <f t="shared" si="2"/>
        <v>iPad8_5</v>
      </c>
      <c r="I66">
        <f t="shared" si="3"/>
        <v>2018</v>
      </c>
      <c r="J66" t="str">
        <f t="shared" si="4"/>
        <v>iPad Pro (12.9 3rd Gen)</v>
      </c>
      <c r="N66" t="str">
        <f t="shared" si="5"/>
        <v>case iPad8_5 // iPad Pro (12.9 3rd Gen) (2018)</v>
      </c>
    </row>
    <row r="67" spans="1:14" x14ac:dyDescent="0.2">
      <c r="A67" s="4"/>
      <c r="B67" s="2" t="s">
        <v>124</v>
      </c>
      <c r="C67" s="4"/>
      <c r="D67" s="4"/>
      <c r="E67" s="4"/>
      <c r="F67" t="str">
        <f t="shared" si="0"/>
        <v>iPad8</v>
      </c>
      <c r="G67" t="str">
        <f t="shared" si="1"/>
        <v>6</v>
      </c>
      <c r="H67" t="str">
        <f t="shared" si="2"/>
        <v>iPad8_6</v>
      </c>
      <c r="I67">
        <f t="shared" si="3"/>
        <v>2018</v>
      </c>
      <c r="J67" t="str">
        <f t="shared" si="4"/>
        <v>iPad Pro (12.9 3rd Gen)</v>
      </c>
      <c r="N67" t="str">
        <f t="shared" si="5"/>
        <v>case iPad8_6 // iPad Pro (12.9 3rd Gen) (2018)</v>
      </c>
    </row>
    <row r="68" spans="1:14" x14ac:dyDescent="0.2">
      <c r="A68" s="4"/>
      <c r="B68" s="2" t="s">
        <v>125</v>
      </c>
      <c r="C68" s="4"/>
      <c r="D68" s="4"/>
      <c r="E68" s="4"/>
      <c r="F68" t="str">
        <f t="shared" ref="F68:F131" si="6">LEFT(B68, FIND(",",B68,1)-1)</f>
        <v>iPad8</v>
      </c>
      <c r="G68" t="str">
        <f t="shared" ref="G68:G131" si="7">RIGHT(B68, LEN(B68)-FIND(",",B68,1))</f>
        <v>7</v>
      </c>
      <c r="H68" t="str">
        <f t="shared" ref="H68:H131" si="8">CONCATENATE(F68,"_",G68)</f>
        <v>iPad8_7</v>
      </c>
      <c r="I68">
        <f t="shared" ref="I68:I131" si="9">IF(C68=0,I67,C68)</f>
        <v>2018</v>
      </c>
      <c r="J68" t="str">
        <f t="shared" ref="J68:J131" si="10">IF(A68=0,J67,A68)</f>
        <v>iPad Pro (12.9 3rd Gen)</v>
      </c>
      <c r="N68" t="str">
        <f t="shared" ref="N68:N131" si="11">CONCATENATE("case ",H68," // ",J68," (",I68,")")</f>
        <v>case iPad8_7 // iPad Pro (12.9 3rd Gen) (2018)</v>
      </c>
    </row>
    <row r="69" spans="1:14" x14ac:dyDescent="0.2">
      <c r="A69" s="4"/>
      <c r="B69" s="2" t="s">
        <v>126</v>
      </c>
      <c r="C69" s="4"/>
      <c r="D69" s="4"/>
      <c r="E69" s="4"/>
      <c r="F69" t="str">
        <f t="shared" si="6"/>
        <v>iPad8</v>
      </c>
      <c r="G69" t="str">
        <f t="shared" si="7"/>
        <v>8</v>
      </c>
      <c r="H69" t="str">
        <f t="shared" si="8"/>
        <v>iPad8_8</v>
      </c>
      <c r="I69">
        <f t="shared" si="9"/>
        <v>2018</v>
      </c>
      <c r="J69" t="str">
        <f t="shared" si="10"/>
        <v>iPad Pro (12.9 3rd Gen)</v>
      </c>
      <c r="N69" t="str">
        <f t="shared" si="11"/>
        <v>case iPad8_8 // iPad Pro (12.9 3rd Gen) (2018)</v>
      </c>
    </row>
    <row r="70" spans="1:14" x14ac:dyDescent="0.2">
      <c r="A70" s="4" t="s">
        <v>127</v>
      </c>
      <c r="B70" s="2" t="s">
        <v>128</v>
      </c>
      <c r="C70" s="4">
        <v>2018</v>
      </c>
      <c r="D70" s="4" t="s">
        <v>9</v>
      </c>
      <c r="E70" s="4" t="s">
        <v>127</v>
      </c>
      <c r="F70" t="str">
        <f t="shared" si="6"/>
        <v>iPhone11</v>
      </c>
      <c r="G70" t="str">
        <f t="shared" si="7"/>
        <v>8</v>
      </c>
      <c r="H70" t="str">
        <f t="shared" si="8"/>
        <v>iPhone11_8</v>
      </c>
      <c r="I70">
        <f t="shared" si="9"/>
        <v>2018</v>
      </c>
      <c r="J70" t="str">
        <f t="shared" si="10"/>
        <v>iPhone XR</v>
      </c>
      <c r="N70" t="str">
        <f t="shared" si="11"/>
        <v>case iPhone11_8 // iPhone XR (2018)</v>
      </c>
    </row>
    <row r="71" spans="1:14" x14ac:dyDescent="0.2">
      <c r="A71" s="4"/>
      <c r="B71" s="2" t="s">
        <v>128</v>
      </c>
      <c r="C71" s="4"/>
      <c r="D71" s="4"/>
      <c r="E71" s="4"/>
      <c r="F71" t="str">
        <f t="shared" si="6"/>
        <v>iPhone11</v>
      </c>
      <c r="G71" t="str">
        <f t="shared" si="7"/>
        <v>8</v>
      </c>
      <c r="H71" t="str">
        <f t="shared" si="8"/>
        <v>iPhone11_8</v>
      </c>
      <c r="I71">
        <f t="shared" si="9"/>
        <v>2018</v>
      </c>
      <c r="J71" t="str">
        <f t="shared" si="10"/>
        <v>iPhone XR</v>
      </c>
      <c r="N71" t="str">
        <f t="shared" si="11"/>
        <v>case iPhone11_8 // iPhone XR (2018)</v>
      </c>
    </row>
    <row r="72" spans="1:14" x14ac:dyDescent="0.2">
      <c r="A72" s="4" t="s">
        <v>129</v>
      </c>
      <c r="B72" s="2" t="s">
        <v>130</v>
      </c>
      <c r="C72" s="4">
        <v>2018</v>
      </c>
      <c r="D72" s="4" t="s">
        <v>9</v>
      </c>
      <c r="E72" s="4" t="s">
        <v>131</v>
      </c>
      <c r="F72" t="str">
        <f t="shared" si="6"/>
        <v>iPhone11</v>
      </c>
      <c r="G72" t="str">
        <f t="shared" si="7"/>
        <v>2</v>
      </c>
      <c r="H72" t="str">
        <f t="shared" si="8"/>
        <v>iPhone11_2</v>
      </c>
      <c r="I72">
        <f t="shared" si="9"/>
        <v>2018</v>
      </c>
      <c r="J72" t="str">
        <f t="shared" si="10"/>
        <v>iPhone XS</v>
      </c>
      <c r="N72" t="str">
        <f t="shared" si="11"/>
        <v>case iPhone11_2 // iPhone XS (2018)</v>
      </c>
    </row>
    <row r="73" spans="1:14" x14ac:dyDescent="0.2">
      <c r="A73" s="4"/>
      <c r="B73" s="2" t="s">
        <v>130</v>
      </c>
      <c r="C73" s="4"/>
      <c r="D73" s="4"/>
      <c r="E73" s="4"/>
      <c r="F73" t="str">
        <f t="shared" si="6"/>
        <v>iPhone11</v>
      </c>
      <c r="G73" t="str">
        <f t="shared" si="7"/>
        <v>2</v>
      </c>
      <c r="H73" t="str">
        <f t="shared" si="8"/>
        <v>iPhone11_2</v>
      </c>
      <c r="I73">
        <f t="shared" si="9"/>
        <v>2018</v>
      </c>
      <c r="J73" t="str">
        <f t="shared" si="10"/>
        <v>iPhone XS</v>
      </c>
      <c r="N73" t="str">
        <f t="shared" si="11"/>
        <v>case iPhone11_2 // iPhone XS (2018)</v>
      </c>
    </row>
    <row r="74" spans="1:14" x14ac:dyDescent="0.2">
      <c r="A74" s="4" t="s">
        <v>132</v>
      </c>
      <c r="B74" s="2" t="s">
        <v>133</v>
      </c>
      <c r="C74" s="4">
        <v>2018</v>
      </c>
      <c r="D74" s="4" t="s">
        <v>9</v>
      </c>
      <c r="E74" s="4" t="s">
        <v>132</v>
      </c>
      <c r="F74" t="str">
        <f t="shared" si="6"/>
        <v>iPhone11</v>
      </c>
      <c r="G74" t="str">
        <f t="shared" si="7"/>
        <v>4</v>
      </c>
      <c r="H74" t="str">
        <f t="shared" si="8"/>
        <v>iPhone11_4</v>
      </c>
      <c r="I74">
        <f t="shared" si="9"/>
        <v>2018</v>
      </c>
      <c r="J74" t="str">
        <f t="shared" si="10"/>
        <v>iPhone XS Max</v>
      </c>
      <c r="N74" t="str">
        <f t="shared" si="11"/>
        <v>case iPhone11_4 // iPhone XS Max (2018)</v>
      </c>
    </row>
    <row r="75" spans="1:14" x14ac:dyDescent="0.2">
      <c r="A75" s="4"/>
      <c r="B75" s="2" t="s">
        <v>134</v>
      </c>
      <c r="C75" s="4"/>
      <c r="D75" s="4"/>
      <c r="E75" s="4"/>
      <c r="F75" t="str">
        <f t="shared" si="6"/>
        <v>iPhone11</v>
      </c>
      <c r="G75" t="str">
        <f t="shared" si="7"/>
        <v>6</v>
      </c>
      <c r="H75" t="str">
        <f t="shared" si="8"/>
        <v>iPhone11_6</v>
      </c>
      <c r="I75">
        <f t="shared" si="9"/>
        <v>2018</v>
      </c>
      <c r="J75" t="str">
        <f t="shared" si="10"/>
        <v>iPhone XS Max</v>
      </c>
      <c r="N75" t="str">
        <f t="shared" si="11"/>
        <v>case iPhone11_6 // iPhone XS Max (2018)</v>
      </c>
    </row>
    <row r="76" spans="1:14" x14ac:dyDescent="0.2">
      <c r="A76" s="4"/>
      <c r="B76" s="2" t="s">
        <v>134</v>
      </c>
      <c r="C76" s="4"/>
      <c r="D76" s="4"/>
      <c r="E76" s="4"/>
      <c r="F76" t="str">
        <f t="shared" si="6"/>
        <v>iPhone11</v>
      </c>
      <c r="G76" t="str">
        <f t="shared" si="7"/>
        <v>6</v>
      </c>
      <c r="H76" t="str">
        <f t="shared" si="8"/>
        <v>iPhone11_6</v>
      </c>
      <c r="I76">
        <f t="shared" si="9"/>
        <v>2018</v>
      </c>
      <c r="J76" t="str">
        <f t="shared" si="10"/>
        <v>iPhone XS Max</v>
      </c>
      <c r="N76" t="str">
        <f t="shared" si="11"/>
        <v>case iPhone11_6 // iPhone XS Max (2018)</v>
      </c>
    </row>
    <row r="77" spans="1:14" x14ac:dyDescent="0.2">
      <c r="A77" s="4" t="s">
        <v>135</v>
      </c>
      <c r="B77" s="2" t="s">
        <v>136</v>
      </c>
      <c r="C77" s="4">
        <v>2017</v>
      </c>
      <c r="D77" s="4" t="s">
        <v>21</v>
      </c>
      <c r="E77" s="4" t="s">
        <v>116</v>
      </c>
      <c r="F77" t="str">
        <f t="shared" si="6"/>
        <v>iPad6</v>
      </c>
      <c r="G77" t="str">
        <f t="shared" si="7"/>
        <v>11</v>
      </c>
      <c r="H77" t="str">
        <f t="shared" si="8"/>
        <v>iPad6_11</v>
      </c>
      <c r="I77">
        <f t="shared" si="9"/>
        <v>2017</v>
      </c>
      <c r="J77" t="str">
        <f t="shared" si="10"/>
        <v>iPad (5th Gen)</v>
      </c>
      <c r="N77" t="str">
        <f t="shared" si="11"/>
        <v>case iPad6_11 // iPad (5th Gen) (2017)</v>
      </c>
    </row>
    <row r="78" spans="1:14" x14ac:dyDescent="0.2">
      <c r="A78" s="4"/>
      <c r="B78" s="2" t="s">
        <v>137</v>
      </c>
      <c r="C78" s="4"/>
      <c r="D78" s="4"/>
      <c r="E78" s="4"/>
      <c r="F78" t="str">
        <f t="shared" si="6"/>
        <v>iPad6</v>
      </c>
      <c r="G78" t="str">
        <f t="shared" si="7"/>
        <v>12</v>
      </c>
      <c r="H78" t="str">
        <f t="shared" si="8"/>
        <v>iPad6_12</v>
      </c>
      <c r="I78">
        <f t="shared" si="9"/>
        <v>2017</v>
      </c>
      <c r="J78" t="str">
        <f t="shared" si="10"/>
        <v>iPad (5th Gen)</v>
      </c>
      <c r="N78" t="str">
        <f t="shared" si="11"/>
        <v>case iPad6_12 // iPad (5th Gen) (2017)</v>
      </c>
    </row>
    <row r="79" spans="1:14" x14ac:dyDescent="0.2">
      <c r="A79" s="4"/>
      <c r="B79" s="2" t="s">
        <v>137</v>
      </c>
      <c r="C79" s="4"/>
      <c r="D79" s="4"/>
      <c r="E79" s="4"/>
      <c r="F79" t="str">
        <f t="shared" si="6"/>
        <v>iPad6</v>
      </c>
      <c r="G79" t="str">
        <f t="shared" si="7"/>
        <v>12</v>
      </c>
      <c r="H79" t="str">
        <f t="shared" si="8"/>
        <v>iPad6_12</v>
      </c>
      <c r="I79">
        <f t="shared" si="9"/>
        <v>2017</v>
      </c>
      <c r="J79" t="str">
        <f t="shared" si="10"/>
        <v>iPad (5th Gen)</v>
      </c>
      <c r="N79" t="str">
        <f t="shared" si="11"/>
        <v>case iPad6_12 // iPad (5th Gen) (2017)</v>
      </c>
    </row>
    <row r="80" spans="1:14" x14ac:dyDescent="0.2">
      <c r="A80" s="4" t="s">
        <v>138</v>
      </c>
      <c r="B80" s="2" t="s">
        <v>139</v>
      </c>
      <c r="C80" s="4">
        <v>2017</v>
      </c>
      <c r="D80" s="4" t="s">
        <v>21</v>
      </c>
      <c r="E80" s="4" t="s">
        <v>138</v>
      </c>
      <c r="F80" t="str">
        <f t="shared" si="6"/>
        <v>iPad7</v>
      </c>
      <c r="G80" t="str">
        <f t="shared" si="7"/>
        <v>3</v>
      </c>
      <c r="H80" t="str">
        <f t="shared" si="8"/>
        <v>iPad7_3</v>
      </c>
      <c r="I80">
        <f t="shared" si="9"/>
        <v>2017</v>
      </c>
      <c r="J80" t="str">
        <f t="shared" si="10"/>
        <v>iPad Pro (10.5)</v>
      </c>
      <c r="N80" t="str">
        <f t="shared" si="11"/>
        <v>case iPad7_3 // iPad Pro (10.5) (2017)</v>
      </c>
    </row>
    <row r="81" spans="1:14" x14ac:dyDescent="0.2">
      <c r="A81" s="4"/>
      <c r="B81" s="2" t="s">
        <v>140</v>
      </c>
      <c r="C81" s="4"/>
      <c r="D81" s="4"/>
      <c r="E81" s="4"/>
      <c r="F81" t="str">
        <f t="shared" si="6"/>
        <v>iPad7</v>
      </c>
      <c r="G81" t="str">
        <f t="shared" si="7"/>
        <v>4</v>
      </c>
      <c r="H81" t="str">
        <f t="shared" si="8"/>
        <v>iPad7_4</v>
      </c>
      <c r="I81">
        <f t="shared" si="9"/>
        <v>2017</v>
      </c>
      <c r="J81" t="str">
        <f t="shared" si="10"/>
        <v>iPad Pro (10.5)</v>
      </c>
      <c r="N81" t="str">
        <f t="shared" si="11"/>
        <v>case iPad7_4 // iPad Pro (10.5) (2017)</v>
      </c>
    </row>
    <row r="82" spans="1:14" x14ac:dyDescent="0.2">
      <c r="A82" s="4" t="s">
        <v>141</v>
      </c>
      <c r="B82" s="2" t="s">
        <v>142</v>
      </c>
      <c r="C82" s="4">
        <v>2017</v>
      </c>
      <c r="D82" s="4" t="s">
        <v>21</v>
      </c>
      <c r="E82" s="4" t="s">
        <v>141</v>
      </c>
      <c r="F82" t="str">
        <f t="shared" si="6"/>
        <v>iPad7</v>
      </c>
      <c r="G82" t="str">
        <f t="shared" si="7"/>
        <v>1</v>
      </c>
      <c r="H82" t="str">
        <f t="shared" si="8"/>
        <v>iPad7_1</v>
      </c>
      <c r="I82">
        <f t="shared" si="9"/>
        <v>2017</v>
      </c>
      <c r="J82" t="str">
        <f t="shared" si="10"/>
        <v>iPad Pro (12.9 2nd Gen)</v>
      </c>
      <c r="N82" t="str">
        <f t="shared" si="11"/>
        <v>case iPad7_1 // iPad Pro (12.9 2nd Gen) (2017)</v>
      </c>
    </row>
    <row r="83" spans="1:14" x14ac:dyDescent="0.2">
      <c r="A83" s="4"/>
      <c r="B83" s="2" t="s">
        <v>143</v>
      </c>
      <c r="C83" s="4"/>
      <c r="D83" s="4"/>
      <c r="E83" s="4"/>
      <c r="F83" t="str">
        <f t="shared" si="6"/>
        <v>iPad7</v>
      </c>
      <c r="G83" t="str">
        <f t="shared" si="7"/>
        <v>2</v>
      </c>
      <c r="H83" t="str">
        <f t="shared" si="8"/>
        <v>iPad7_2</v>
      </c>
      <c r="I83">
        <f t="shared" si="9"/>
        <v>2017</v>
      </c>
      <c r="J83" t="str">
        <f t="shared" si="10"/>
        <v>iPad Pro (12.9 2nd Gen)</v>
      </c>
      <c r="N83" t="str">
        <f t="shared" si="11"/>
        <v>case iPad7_2 // iPad Pro (12.9 2nd Gen) (2017)</v>
      </c>
    </row>
    <row r="84" spans="1:14" x14ac:dyDescent="0.2">
      <c r="A84" s="4" t="s">
        <v>144</v>
      </c>
      <c r="B84" s="2" t="s">
        <v>145</v>
      </c>
      <c r="C84" s="4">
        <v>2017</v>
      </c>
      <c r="D84" s="4" t="s">
        <v>9</v>
      </c>
      <c r="E84" s="4" t="s">
        <v>144</v>
      </c>
      <c r="F84" t="str">
        <f t="shared" si="6"/>
        <v>iPhone10</v>
      </c>
      <c r="G84" t="str">
        <f t="shared" si="7"/>
        <v>1</v>
      </c>
      <c r="H84" t="str">
        <f t="shared" si="8"/>
        <v>iPhone10_1</v>
      </c>
      <c r="I84">
        <f t="shared" si="9"/>
        <v>2017</v>
      </c>
      <c r="J84" t="str">
        <f t="shared" si="10"/>
        <v>iPhone 8</v>
      </c>
      <c r="N84" t="str">
        <f t="shared" si="11"/>
        <v>case iPhone10_1 // iPhone 8 (2017)</v>
      </c>
    </row>
    <row r="85" spans="1:14" x14ac:dyDescent="0.2">
      <c r="A85" s="4"/>
      <c r="B85" s="2" t="s">
        <v>146</v>
      </c>
      <c r="C85" s="4"/>
      <c r="D85" s="4"/>
      <c r="E85" s="4"/>
      <c r="F85" t="str">
        <f t="shared" si="6"/>
        <v>iPhone10</v>
      </c>
      <c r="G85" t="str">
        <f t="shared" si="7"/>
        <v>4</v>
      </c>
      <c r="H85" t="str">
        <f t="shared" si="8"/>
        <v>iPhone10_4</v>
      </c>
      <c r="I85">
        <f t="shared" si="9"/>
        <v>2017</v>
      </c>
      <c r="J85" t="str">
        <f t="shared" si="10"/>
        <v>iPhone 8</v>
      </c>
      <c r="N85" t="str">
        <f t="shared" si="11"/>
        <v>case iPhone10_4 // iPhone 8 (2017)</v>
      </c>
    </row>
    <row r="86" spans="1:14" x14ac:dyDescent="0.2">
      <c r="A86" s="4"/>
      <c r="B86" s="2" t="s">
        <v>145</v>
      </c>
      <c r="C86" s="4"/>
      <c r="D86" s="4"/>
      <c r="E86" s="4"/>
      <c r="F86" t="str">
        <f t="shared" si="6"/>
        <v>iPhone10</v>
      </c>
      <c r="G86" t="str">
        <f t="shared" si="7"/>
        <v>1</v>
      </c>
      <c r="H86" t="str">
        <f t="shared" si="8"/>
        <v>iPhone10_1</v>
      </c>
      <c r="I86">
        <f t="shared" si="9"/>
        <v>2017</v>
      </c>
      <c r="J86" t="str">
        <f t="shared" si="10"/>
        <v>iPhone 8</v>
      </c>
      <c r="N86" t="str">
        <f t="shared" si="11"/>
        <v>case iPhone10_1 // iPhone 8 (2017)</v>
      </c>
    </row>
    <row r="87" spans="1:14" x14ac:dyDescent="0.2">
      <c r="A87" s="4"/>
      <c r="B87" s="2" t="s">
        <v>146</v>
      </c>
      <c r="C87" s="4"/>
      <c r="D87" s="4"/>
      <c r="E87" s="4"/>
      <c r="F87" t="str">
        <f t="shared" si="6"/>
        <v>iPhone10</v>
      </c>
      <c r="G87" t="str">
        <f t="shared" si="7"/>
        <v>4</v>
      </c>
      <c r="H87" t="str">
        <f t="shared" si="8"/>
        <v>iPhone10_4</v>
      </c>
      <c r="I87">
        <f t="shared" si="9"/>
        <v>2017</v>
      </c>
      <c r="J87" t="str">
        <f t="shared" si="10"/>
        <v>iPhone 8</v>
      </c>
      <c r="N87" t="str">
        <f t="shared" si="11"/>
        <v>case iPhone10_4 // iPhone 8 (2017)</v>
      </c>
    </row>
    <row r="88" spans="1:14" x14ac:dyDescent="0.2">
      <c r="A88" s="4" t="s">
        <v>147</v>
      </c>
      <c r="B88" s="2" t="s">
        <v>148</v>
      </c>
      <c r="C88" s="4">
        <v>2017</v>
      </c>
      <c r="D88" s="4" t="s">
        <v>9</v>
      </c>
      <c r="E88" s="4" t="s">
        <v>147</v>
      </c>
      <c r="F88" t="str">
        <f t="shared" si="6"/>
        <v>iPhone10</v>
      </c>
      <c r="G88" t="str">
        <f t="shared" si="7"/>
        <v>2</v>
      </c>
      <c r="H88" t="str">
        <f t="shared" si="8"/>
        <v>iPhone10_2</v>
      </c>
      <c r="I88">
        <f t="shared" si="9"/>
        <v>2017</v>
      </c>
      <c r="J88" t="str">
        <f t="shared" si="10"/>
        <v>iPhone 8 Plus</v>
      </c>
      <c r="N88" t="str">
        <f t="shared" si="11"/>
        <v>case iPhone10_2 // iPhone 8 Plus (2017)</v>
      </c>
    </row>
    <row r="89" spans="1:14" x14ac:dyDescent="0.2">
      <c r="A89" s="4"/>
      <c r="B89" s="2" t="s">
        <v>149</v>
      </c>
      <c r="C89" s="4"/>
      <c r="D89" s="4"/>
      <c r="E89" s="4"/>
      <c r="F89" t="str">
        <f t="shared" si="6"/>
        <v>iPhone10</v>
      </c>
      <c r="G89" t="str">
        <f t="shared" si="7"/>
        <v>5</v>
      </c>
      <c r="H89" t="str">
        <f t="shared" si="8"/>
        <v>iPhone10_5</v>
      </c>
      <c r="I89">
        <f t="shared" si="9"/>
        <v>2017</v>
      </c>
      <c r="J89" t="str">
        <f t="shared" si="10"/>
        <v>iPhone 8 Plus</v>
      </c>
      <c r="N89" t="str">
        <f t="shared" si="11"/>
        <v>case iPhone10_5 // iPhone 8 Plus (2017)</v>
      </c>
    </row>
    <row r="90" spans="1:14" x14ac:dyDescent="0.2">
      <c r="A90" s="4"/>
      <c r="B90" s="2" t="s">
        <v>149</v>
      </c>
      <c r="C90" s="4"/>
      <c r="D90" s="4"/>
      <c r="E90" s="4"/>
      <c r="F90" t="str">
        <f t="shared" si="6"/>
        <v>iPhone10</v>
      </c>
      <c r="G90" t="str">
        <f t="shared" si="7"/>
        <v>5</v>
      </c>
      <c r="H90" t="str">
        <f t="shared" si="8"/>
        <v>iPhone10_5</v>
      </c>
      <c r="I90">
        <f t="shared" si="9"/>
        <v>2017</v>
      </c>
      <c r="J90" t="str">
        <f t="shared" si="10"/>
        <v>iPhone 8 Plus</v>
      </c>
      <c r="N90" t="str">
        <f t="shared" si="11"/>
        <v>case iPhone10_5 // iPhone 8 Plus (2017)</v>
      </c>
    </row>
    <row r="91" spans="1:14" x14ac:dyDescent="0.2">
      <c r="A91" s="4"/>
      <c r="B91" s="2" t="s">
        <v>148</v>
      </c>
      <c r="C91" s="4"/>
      <c r="D91" s="4"/>
      <c r="E91" s="4"/>
      <c r="F91" t="str">
        <f t="shared" si="6"/>
        <v>iPhone10</v>
      </c>
      <c r="G91" t="str">
        <f t="shared" si="7"/>
        <v>2</v>
      </c>
      <c r="H91" t="str">
        <f t="shared" si="8"/>
        <v>iPhone10_2</v>
      </c>
      <c r="I91">
        <f t="shared" si="9"/>
        <v>2017</v>
      </c>
      <c r="J91" t="str">
        <f t="shared" si="10"/>
        <v>iPhone 8 Plus</v>
      </c>
      <c r="N91" t="str">
        <f t="shared" si="11"/>
        <v>case iPhone10_2 // iPhone 8 Plus (2017)</v>
      </c>
    </row>
    <row r="92" spans="1:14" x14ac:dyDescent="0.2">
      <c r="A92" s="4" t="s">
        <v>150</v>
      </c>
      <c r="B92" s="2" t="s">
        <v>151</v>
      </c>
      <c r="C92" s="4">
        <v>2017</v>
      </c>
      <c r="D92" s="4" t="s">
        <v>9</v>
      </c>
      <c r="E92" s="4" t="s">
        <v>150</v>
      </c>
      <c r="F92" t="str">
        <f t="shared" si="6"/>
        <v>iPhone10</v>
      </c>
      <c r="G92" t="str">
        <f t="shared" si="7"/>
        <v>3</v>
      </c>
      <c r="H92" t="str">
        <f t="shared" si="8"/>
        <v>iPhone10_3</v>
      </c>
      <c r="I92">
        <f t="shared" si="9"/>
        <v>2017</v>
      </c>
      <c r="J92" t="str">
        <f t="shared" si="10"/>
        <v>iPhone X</v>
      </c>
      <c r="N92" t="str">
        <f t="shared" si="11"/>
        <v>case iPhone10_3 // iPhone X (2017)</v>
      </c>
    </row>
    <row r="93" spans="1:14" x14ac:dyDescent="0.2">
      <c r="A93" s="4"/>
      <c r="B93" s="2" t="s">
        <v>152</v>
      </c>
      <c r="C93" s="4"/>
      <c r="D93" s="4"/>
      <c r="E93" s="4"/>
      <c r="F93" t="str">
        <f t="shared" si="6"/>
        <v>iPhone10</v>
      </c>
      <c r="G93" t="str">
        <f t="shared" si="7"/>
        <v>6</v>
      </c>
      <c r="H93" t="str">
        <f t="shared" si="8"/>
        <v>iPhone10_6</v>
      </c>
      <c r="I93">
        <f t="shared" si="9"/>
        <v>2017</v>
      </c>
      <c r="J93" t="str">
        <f t="shared" si="10"/>
        <v>iPhone X</v>
      </c>
      <c r="N93" t="str">
        <f t="shared" si="11"/>
        <v>case iPhone10_6 // iPhone X (2017)</v>
      </c>
    </row>
    <row r="94" spans="1:14" x14ac:dyDescent="0.2">
      <c r="A94" s="4"/>
      <c r="B94" s="2" t="s">
        <v>151</v>
      </c>
      <c r="C94" s="4"/>
      <c r="D94" s="4"/>
      <c r="E94" s="4"/>
      <c r="F94" t="str">
        <f t="shared" si="6"/>
        <v>iPhone10</v>
      </c>
      <c r="G94" t="str">
        <f t="shared" si="7"/>
        <v>3</v>
      </c>
      <c r="H94" t="str">
        <f t="shared" si="8"/>
        <v>iPhone10_3</v>
      </c>
      <c r="I94">
        <f t="shared" si="9"/>
        <v>2017</v>
      </c>
      <c r="J94" t="str">
        <f t="shared" si="10"/>
        <v>iPhone X</v>
      </c>
      <c r="N94" t="str">
        <f t="shared" si="11"/>
        <v>case iPhone10_3 // iPhone X (2017)</v>
      </c>
    </row>
    <row r="95" spans="1:14" x14ac:dyDescent="0.2">
      <c r="A95" s="4"/>
      <c r="B95" s="2" t="s">
        <v>152</v>
      </c>
      <c r="C95" s="4"/>
      <c r="D95" s="4"/>
      <c r="E95" s="4"/>
      <c r="F95" t="str">
        <f t="shared" si="6"/>
        <v>iPhone10</v>
      </c>
      <c r="G95" t="str">
        <f t="shared" si="7"/>
        <v>6</v>
      </c>
      <c r="H95" t="str">
        <f t="shared" si="8"/>
        <v>iPhone10_6</v>
      </c>
      <c r="I95">
        <f t="shared" si="9"/>
        <v>2017</v>
      </c>
      <c r="J95" t="str">
        <f t="shared" si="10"/>
        <v>iPhone X</v>
      </c>
      <c r="N95" t="str">
        <f t="shared" si="11"/>
        <v>case iPhone10_6 // iPhone X (2017)</v>
      </c>
    </row>
    <row r="96" spans="1:14" x14ac:dyDescent="0.2">
      <c r="A96" s="4" t="s">
        <v>153</v>
      </c>
      <c r="B96" s="2" t="s">
        <v>154</v>
      </c>
      <c r="C96" s="4">
        <v>2016</v>
      </c>
      <c r="D96" s="4" t="s">
        <v>21</v>
      </c>
      <c r="E96" s="4" t="s">
        <v>153</v>
      </c>
      <c r="F96" t="str">
        <f t="shared" si="6"/>
        <v>iPad6</v>
      </c>
      <c r="G96" t="str">
        <f t="shared" si="7"/>
        <v>3</v>
      </c>
      <c r="H96" t="str">
        <f t="shared" si="8"/>
        <v>iPad6_3</v>
      </c>
      <c r="I96">
        <f t="shared" si="9"/>
        <v>2016</v>
      </c>
      <c r="J96" t="str">
        <f t="shared" si="10"/>
        <v>iPad Pro (9.7)</v>
      </c>
      <c r="N96" t="str">
        <f t="shared" si="11"/>
        <v>case iPad6_3 // iPad Pro (9.7) (2016)</v>
      </c>
    </row>
    <row r="97" spans="1:14" x14ac:dyDescent="0.2">
      <c r="A97" s="4"/>
      <c r="B97" s="2" t="s">
        <v>155</v>
      </c>
      <c r="C97" s="4"/>
      <c r="D97" s="4"/>
      <c r="E97" s="4"/>
      <c r="F97" t="str">
        <f t="shared" si="6"/>
        <v>iPad6</v>
      </c>
      <c r="G97" t="str">
        <f t="shared" si="7"/>
        <v>4</v>
      </c>
      <c r="H97" t="str">
        <f t="shared" si="8"/>
        <v>iPad6_4</v>
      </c>
      <c r="I97">
        <f t="shared" si="9"/>
        <v>2016</v>
      </c>
      <c r="J97" t="str">
        <f t="shared" si="10"/>
        <v>iPad Pro (9.7)</v>
      </c>
      <c r="N97" t="str">
        <f t="shared" si="11"/>
        <v>case iPad6_4 // iPad Pro (9.7) (2016)</v>
      </c>
    </row>
    <row r="98" spans="1:14" x14ac:dyDescent="0.2">
      <c r="A98" s="4" t="s">
        <v>156</v>
      </c>
      <c r="B98" s="2" t="s">
        <v>157</v>
      </c>
      <c r="C98" s="4">
        <v>2016</v>
      </c>
      <c r="D98" s="4" t="s">
        <v>9</v>
      </c>
      <c r="E98" s="4" t="s">
        <v>156</v>
      </c>
      <c r="F98" t="str">
        <f t="shared" si="6"/>
        <v>iPhone9</v>
      </c>
      <c r="G98" t="str">
        <f t="shared" si="7"/>
        <v>1</v>
      </c>
      <c r="H98" t="str">
        <f t="shared" si="8"/>
        <v>iPhone9_1</v>
      </c>
      <c r="I98">
        <f t="shared" si="9"/>
        <v>2016</v>
      </c>
      <c r="J98" t="str">
        <f t="shared" si="10"/>
        <v>iPhone 7</v>
      </c>
      <c r="N98" t="str">
        <f t="shared" si="11"/>
        <v>case iPhone9_1 // iPhone 7 (2016)</v>
      </c>
    </row>
    <row r="99" spans="1:14" x14ac:dyDescent="0.2">
      <c r="A99" s="4"/>
      <c r="B99" s="2" t="s">
        <v>158</v>
      </c>
      <c r="C99" s="4"/>
      <c r="D99" s="4"/>
      <c r="E99" s="4"/>
      <c r="F99" t="str">
        <f t="shared" si="6"/>
        <v>iPhone9</v>
      </c>
      <c r="G99" t="str">
        <f t="shared" si="7"/>
        <v>3</v>
      </c>
      <c r="H99" t="str">
        <f t="shared" si="8"/>
        <v>iPhone9_3</v>
      </c>
      <c r="I99">
        <f t="shared" si="9"/>
        <v>2016</v>
      </c>
      <c r="J99" t="str">
        <f t="shared" si="10"/>
        <v>iPhone 7</v>
      </c>
      <c r="N99" t="str">
        <f t="shared" si="11"/>
        <v>case iPhone9_3 // iPhone 7 (2016)</v>
      </c>
    </row>
    <row r="100" spans="1:14" x14ac:dyDescent="0.2">
      <c r="A100" s="4"/>
      <c r="B100" s="2" t="s">
        <v>157</v>
      </c>
      <c r="C100" s="4"/>
      <c r="D100" s="4"/>
      <c r="E100" s="4"/>
      <c r="F100" t="str">
        <f t="shared" si="6"/>
        <v>iPhone9</v>
      </c>
      <c r="G100" t="str">
        <f t="shared" si="7"/>
        <v>1</v>
      </c>
      <c r="H100" t="str">
        <f t="shared" si="8"/>
        <v>iPhone9_1</v>
      </c>
      <c r="I100">
        <f t="shared" si="9"/>
        <v>2016</v>
      </c>
      <c r="J100" t="str">
        <f t="shared" si="10"/>
        <v>iPhone 7</v>
      </c>
      <c r="N100" t="str">
        <f t="shared" si="11"/>
        <v>case iPhone9_1 // iPhone 7 (2016)</v>
      </c>
    </row>
    <row r="101" spans="1:14" x14ac:dyDescent="0.2">
      <c r="A101" s="4"/>
      <c r="B101" s="2" t="s">
        <v>158</v>
      </c>
      <c r="C101" s="4"/>
      <c r="D101" s="4"/>
      <c r="E101" s="4"/>
      <c r="F101" t="str">
        <f t="shared" si="6"/>
        <v>iPhone9</v>
      </c>
      <c r="G101" t="str">
        <f t="shared" si="7"/>
        <v>3</v>
      </c>
      <c r="H101" t="str">
        <f t="shared" si="8"/>
        <v>iPhone9_3</v>
      </c>
      <c r="I101">
        <f t="shared" si="9"/>
        <v>2016</v>
      </c>
      <c r="J101" t="str">
        <f t="shared" si="10"/>
        <v>iPhone 7</v>
      </c>
      <c r="N101" t="str">
        <f t="shared" si="11"/>
        <v>case iPhone9_3 // iPhone 7 (2016)</v>
      </c>
    </row>
    <row r="102" spans="1:14" x14ac:dyDescent="0.2">
      <c r="A102" s="4" t="s">
        <v>159</v>
      </c>
      <c r="B102" s="2" t="s">
        <v>160</v>
      </c>
      <c r="C102" s="4">
        <v>2016</v>
      </c>
      <c r="D102" s="4" t="s">
        <v>9</v>
      </c>
      <c r="E102" s="4" t="s">
        <v>159</v>
      </c>
      <c r="F102" t="str">
        <f t="shared" si="6"/>
        <v>iPhone9</v>
      </c>
      <c r="G102" t="str">
        <f t="shared" si="7"/>
        <v>2</v>
      </c>
      <c r="H102" t="str">
        <f t="shared" si="8"/>
        <v>iPhone9_2</v>
      </c>
      <c r="I102">
        <f t="shared" si="9"/>
        <v>2016</v>
      </c>
      <c r="J102" t="str">
        <f t="shared" si="10"/>
        <v>iPhone 7 Plus</v>
      </c>
      <c r="N102" t="str">
        <f t="shared" si="11"/>
        <v>case iPhone9_2 // iPhone 7 Plus (2016)</v>
      </c>
    </row>
    <row r="103" spans="1:14" x14ac:dyDescent="0.2">
      <c r="A103" s="4"/>
      <c r="B103" s="2" t="s">
        <v>161</v>
      </c>
      <c r="C103" s="4"/>
      <c r="D103" s="4"/>
      <c r="E103" s="4"/>
      <c r="F103" t="str">
        <f t="shared" si="6"/>
        <v>iPhone9</v>
      </c>
      <c r="G103" t="str">
        <f t="shared" si="7"/>
        <v>4</v>
      </c>
      <c r="H103" t="str">
        <f t="shared" si="8"/>
        <v>iPhone9_4</v>
      </c>
      <c r="I103">
        <f t="shared" si="9"/>
        <v>2016</v>
      </c>
      <c r="J103" t="str">
        <f t="shared" si="10"/>
        <v>iPhone 7 Plus</v>
      </c>
      <c r="N103" t="str">
        <f t="shared" si="11"/>
        <v>case iPhone9_4 // iPhone 7 Plus (2016)</v>
      </c>
    </row>
    <row r="104" spans="1:14" x14ac:dyDescent="0.2">
      <c r="A104" s="4"/>
      <c r="B104" s="2" t="s">
        <v>161</v>
      </c>
      <c r="C104" s="4"/>
      <c r="D104" s="4"/>
      <c r="E104" s="4"/>
      <c r="F104" t="str">
        <f t="shared" si="6"/>
        <v>iPhone9</v>
      </c>
      <c r="G104" t="str">
        <f t="shared" si="7"/>
        <v>4</v>
      </c>
      <c r="H104" t="str">
        <f t="shared" si="8"/>
        <v>iPhone9_4</v>
      </c>
      <c r="I104">
        <f t="shared" si="9"/>
        <v>2016</v>
      </c>
      <c r="J104" t="str">
        <f t="shared" si="10"/>
        <v>iPhone 7 Plus</v>
      </c>
      <c r="N104" t="str">
        <f t="shared" si="11"/>
        <v>case iPhone9_4 // iPhone 7 Plus (2016)</v>
      </c>
    </row>
    <row r="105" spans="1:14" x14ac:dyDescent="0.2">
      <c r="A105" s="4"/>
      <c r="B105" s="2" t="s">
        <v>160</v>
      </c>
      <c r="C105" s="4"/>
      <c r="D105" s="4"/>
      <c r="E105" s="4"/>
      <c r="F105" t="str">
        <f t="shared" si="6"/>
        <v>iPhone9</v>
      </c>
      <c r="G105" t="str">
        <f t="shared" si="7"/>
        <v>2</v>
      </c>
      <c r="H105" t="str">
        <f t="shared" si="8"/>
        <v>iPhone9_2</v>
      </c>
      <c r="I105">
        <f t="shared" si="9"/>
        <v>2016</v>
      </c>
      <c r="J105" t="str">
        <f t="shared" si="10"/>
        <v>iPhone 7 Plus</v>
      </c>
      <c r="N105" t="str">
        <f t="shared" si="11"/>
        <v>case iPhone9_2 // iPhone 7 Plus (2016)</v>
      </c>
    </row>
    <row r="106" spans="1:14" x14ac:dyDescent="0.2">
      <c r="A106" s="4" t="s">
        <v>162</v>
      </c>
      <c r="B106" s="2" t="s">
        <v>163</v>
      </c>
      <c r="C106" s="4">
        <v>2016</v>
      </c>
      <c r="D106" s="4" t="s">
        <v>9</v>
      </c>
      <c r="E106" s="4" t="s">
        <v>162</v>
      </c>
      <c r="F106" t="str">
        <f t="shared" si="6"/>
        <v>iPhone8</v>
      </c>
      <c r="G106" t="str">
        <f t="shared" si="7"/>
        <v>4</v>
      </c>
      <c r="H106" t="str">
        <f t="shared" si="8"/>
        <v>iPhone8_4</v>
      </c>
      <c r="I106">
        <f t="shared" si="9"/>
        <v>2016</v>
      </c>
      <c r="J106" t="str">
        <f t="shared" si="10"/>
        <v>iPhone SE</v>
      </c>
      <c r="N106" t="str">
        <f t="shared" si="11"/>
        <v>case iPhone8_4 // iPhone SE (2016)</v>
      </c>
    </row>
    <row r="107" spans="1:14" x14ac:dyDescent="0.2">
      <c r="A107" s="4"/>
      <c r="B107" s="2" t="s">
        <v>163</v>
      </c>
      <c r="C107" s="4"/>
      <c r="D107" s="4"/>
      <c r="E107" s="4"/>
      <c r="F107" t="str">
        <f t="shared" si="6"/>
        <v>iPhone8</v>
      </c>
      <c r="G107" t="str">
        <f t="shared" si="7"/>
        <v>4</v>
      </c>
      <c r="H107" t="str">
        <f t="shared" si="8"/>
        <v>iPhone8_4</v>
      </c>
      <c r="I107">
        <f t="shared" si="9"/>
        <v>2016</v>
      </c>
      <c r="J107" t="str">
        <f t="shared" si="10"/>
        <v>iPhone SE</v>
      </c>
      <c r="N107" t="str">
        <f t="shared" si="11"/>
        <v>case iPhone8_4 // iPhone SE (2016)</v>
      </c>
    </row>
    <row r="108" spans="1:14" x14ac:dyDescent="0.2">
      <c r="A108" s="4" t="s">
        <v>164</v>
      </c>
      <c r="B108" s="2" t="s">
        <v>165</v>
      </c>
      <c r="C108" s="4">
        <v>2015</v>
      </c>
      <c r="D108" s="4" t="s">
        <v>21</v>
      </c>
      <c r="E108" s="4" t="s">
        <v>167</v>
      </c>
      <c r="F108" t="str">
        <f t="shared" si="6"/>
        <v>iPad5</v>
      </c>
      <c r="G108" t="str">
        <f t="shared" si="7"/>
        <v>1</v>
      </c>
      <c r="H108" t="str">
        <f t="shared" si="8"/>
        <v>iPad5_1</v>
      </c>
      <c r="I108">
        <f t="shared" si="9"/>
        <v>2015</v>
      </c>
      <c r="J108" t="str">
        <f t="shared" si="10"/>
        <v>iPad mini 4</v>
      </c>
      <c r="N108" t="str">
        <f t="shared" si="11"/>
        <v>case iPad5_1 // iPad mini 4 (2015)</v>
      </c>
    </row>
    <row r="109" spans="1:14" x14ac:dyDescent="0.2">
      <c r="A109" s="4"/>
      <c r="B109" s="2" t="s">
        <v>166</v>
      </c>
      <c r="C109" s="4"/>
      <c r="D109" s="4"/>
      <c r="E109" s="4"/>
      <c r="F109" t="str">
        <f t="shared" si="6"/>
        <v>iPad5</v>
      </c>
      <c r="G109" t="str">
        <f t="shared" si="7"/>
        <v>2</v>
      </c>
      <c r="H109" t="str">
        <f t="shared" si="8"/>
        <v>iPad5_2</v>
      </c>
      <c r="I109">
        <f t="shared" si="9"/>
        <v>2015</v>
      </c>
      <c r="J109" t="str">
        <f t="shared" si="10"/>
        <v>iPad mini 4</v>
      </c>
      <c r="N109" t="str">
        <f t="shared" si="11"/>
        <v>case iPad5_2 // iPad mini 4 (2015)</v>
      </c>
    </row>
    <row r="110" spans="1:14" x14ac:dyDescent="0.2">
      <c r="A110" s="4"/>
      <c r="B110" s="2" t="s">
        <v>166</v>
      </c>
      <c r="C110" s="4"/>
      <c r="D110" s="4"/>
      <c r="E110" s="4"/>
      <c r="F110" t="str">
        <f t="shared" si="6"/>
        <v>iPad5</v>
      </c>
      <c r="G110" t="str">
        <f t="shared" si="7"/>
        <v>2</v>
      </c>
      <c r="H110" t="str">
        <f t="shared" si="8"/>
        <v>iPad5_2</v>
      </c>
      <c r="I110">
        <f t="shared" si="9"/>
        <v>2015</v>
      </c>
      <c r="J110" t="str">
        <f t="shared" si="10"/>
        <v>iPad mini 4</v>
      </c>
      <c r="N110" t="str">
        <f t="shared" si="11"/>
        <v>case iPad5_2 // iPad mini 4 (2015)</v>
      </c>
    </row>
    <row r="111" spans="1:14" x14ac:dyDescent="0.2">
      <c r="A111" s="4" t="s">
        <v>168</v>
      </c>
      <c r="B111" s="2" t="s">
        <v>169</v>
      </c>
      <c r="C111" s="4">
        <v>2015</v>
      </c>
      <c r="D111" s="4" t="s">
        <v>21</v>
      </c>
      <c r="E111" s="4" t="s">
        <v>168</v>
      </c>
      <c r="F111" t="str">
        <f t="shared" si="6"/>
        <v>iPad6</v>
      </c>
      <c r="G111" t="str">
        <f t="shared" si="7"/>
        <v>7</v>
      </c>
      <c r="H111" t="str">
        <f t="shared" si="8"/>
        <v>iPad6_7</v>
      </c>
      <c r="I111">
        <f t="shared" si="9"/>
        <v>2015</v>
      </c>
      <c r="J111" t="str">
        <f t="shared" si="10"/>
        <v>iPad Pro</v>
      </c>
      <c r="N111" t="str">
        <f t="shared" si="11"/>
        <v>case iPad6_7 // iPad Pro (2015)</v>
      </c>
    </row>
    <row r="112" spans="1:14" x14ac:dyDescent="0.2">
      <c r="A112" s="4"/>
      <c r="B112" s="2" t="s">
        <v>170</v>
      </c>
      <c r="C112" s="4"/>
      <c r="D112" s="4"/>
      <c r="E112" s="4"/>
      <c r="F112" t="str">
        <f t="shared" si="6"/>
        <v>iPad6</v>
      </c>
      <c r="G112" t="str">
        <f t="shared" si="7"/>
        <v>8</v>
      </c>
      <c r="H112" t="str">
        <f t="shared" si="8"/>
        <v>iPad6_8</v>
      </c>
      <c r="I112">
        <f t="shared" si="9"/>
        <v>2015</v>
      </c>
      <c r="J112" t="str">
        <f t="shared" si="10"/>
        <v>iPad Pro</v>
      </c>
      <c r="N112" t="str">
        <f t="shared" si="11"/>
        <v>case iPad6_8 // iPad Pro (2015)</v>
      </c>
    </row>
    <row r="113" spans="1:14" x14ac:dyDescent="0.2">
      <c r="A113" s="4" t="s">
        <v>171</v>
      </c>
      <c r="B113" s="2" t="s">
        <v>172</v>
      </c>
      <c r="C113" s="4">
        <v>2015</v>
      </c>
      <c r="D113" s="4" t="s">
        <v>9</v>
      </c>
      <c r="E113" s="4" t="s">
        <v>171</v>
      </c>
      <c r="F113" t="str">
        <f t="shared" si="6"/>
        <v>iPhone8</v>
      </c>
      <c r="G113" t="str">
        <f t="shared" si="7"/>
        <v>1</v>
      </c>
      <c r="H113" t="str">
        <f t="shared" si="8"/>
        <v>iPhone8_1</v>
      </c>
      <c r="I113">
        <f t="shared" si="9"/>
        <v>2015</v>
      </c>
      <c r="J113" t="str">
        <f t="shared" si="10"/>
        <v>iPhone 6S</v>
      </c>
      <c r="N113" t="str">
        <f t="shared" si="11"/>
        <v>case iPhone8_1 // iPhone 6S (2015)</v>
      </c>
    </row>
    <row r="114" spans="1:14" x14ac:dyDescent="0.2">
      <c r="A114" s="4"/>
      <c r="B114" s="2" t="s">
        <v>172</v>
      </c>
      <c r="C114" s="4"/>
      <c r="D114" s="4"/>
      <c r="E114" s="4"/>
      <c r="F114" t="str">
        <f t="shared" si="6"/>
        <v>iPhone8</v>
      </c>
      <c r="G114" t="str">
        <f t="shared" si="7"/>
        <v>1</v>
      </c>
      <c r="H114" t="str">
        <f t="shared" si="8"/>
        <v>iPhone8_1</v>
      </c>
      <c r="I114">
        <f t="shared" si="9"/>
        <v>2015</v>
      </c>
      <c r="J114" t="str">
        <f t="shared" si="10"/>
        <v>iPhone 6S</v>
      </c>
      <c r="N114" t="str">
        <f t="shared" si="11"/>
        <v>case iPhone8_1 // iPhone 6S (2015)</v>
      </c>
    </row>
    <row r="115" spans="1:14" x14ac:dyDescent="0.2">
      <c r="A115" s="4" t="s">
        <v>173</v>
      </c>
      <c r="B115" s="2" t="s">
        <v>174</v>
      </c>
      <c r="C115" s="4">
        <v>2015</v>
      </c>
      <c r="D115" s="4" t="s">
        <v>9</v>
      </c>
      <c r="E115" s="4" t="s">
        <v>173</v>
      </c>
      <c r="F115" t="str">
        <f t="shared" si="6"/>
        <v>iPhone8</v>
      </c>
      <c r="G115" t="str">
        <f t="shared" si="7"/>
        <v>2</v>
      </c>
      <c r="H115" t="str">
        <f t="shared" si="8"/>
        <v>iPhone8_2</v>
      </c>
      <c r="I115">
        <f t="shared" si="9"/>
        <v>2015</v>
      </c>
      <c r="J115" t="str">
        <f t="shared" si="10"/>
        <v>iPhone 6S Plus</v>
      </c>
      <c r="N115" t="str">
        <f t="shared" si="11"/>
        <v>case iPhone8_2 // iPhone 6S Plus (2015)</v>
      </c>
    </row>
    <row r="116" spans="1:14" x14ac:dyDescent="0.2">
      <c r="A116" s="4"/>
      <c r="B116" s="2" t="s">
        <v>174</v>
      </c>
      <c r="C116" s="4"/>
      <c r="D116" s="4"/>
      <c r="E116" s="4"/>
      <c r="F116" t="str">
        <f t="shared" si="6"/>
        <v>iPhone8</v>
      </c>
      <c r="G116" t="str">
        <f t="shared" si="7"/>
        <v>2</v>
      </c>
      <c r="H116" t="str">
        <f t="shared" si="8"/>
        <v>iPhone8_2</v>
      </c>
      <c r="I116">
        <f t="shared" si="9"/>
        <v>2015</v>
      </c>
      <c r="J116" t="str">
        <f t="shared" si="10"/>
        <v>iPhone 6S Plus</v>
      </c>
      <c r="N116" t="str">
        <f t="shared" si="11"/>
        <v>case iPhone8_2 // iPhone 6S Plus (2015)</v>
      </c>
    </row>
    <row r="117" spans="1:14" x14ac:dyDescent="0.2">
      <c r="A117" s="4" t="s">
        <v>175</v>
      </c>
      <c r="B117" s="2" t="s">
        <v>176</v>
      </c>
      <c r="C117" s="4">
        <v>2014</v>
      </c>
      <c r="D117" s="4" t="s">
        <v>21</v>
      </c>
      <c r="E117" s="4" t="s">
        <v>167</v>
      </c>
      <c r="F117" t="str">
        <f t="shared" si="6"/>
        <v>iPad5</v>
      </c>
      <c r="G117" t="str">
        <f t="shared" si="7"/>
        <v>3</v>
      </c>
      <c r="H117" t="str">
        <f t="shared" si="8"/>
        <v>iPad5_3</v>
      </c>
      <c r="I117">
        <f t="shared" si="9"/>
        <v>2014</v>
      </c>
      <c r="J117" t="str">
        <f t="shared" si="10"/>
        <v>iPad Air 2</v>
      </c>
      <c r="N117" t="str">
        <f t="shared" si="11"/>
        <v>case iPad5_3 // iPad Air 2 (2014)</v>
      </c>
    </row>
    <row r="118" spans="1:14" x14ac:dyDescent="0.2">
      <c r="A118" s="4"/>
      <c r="B118" s="2" t="s">
        <v>177</v>
      </c>
      <c r="C118" s="4"/>
      <c r="D118" s="4"/>
      <c r="E118" s="4"/>
      <c r="F118" t="str">
        <f t="shared" si="6"/>
        <v>iPad5</v>
      </c>
      <c r="G118" t="str">
        <f t="shared" si="7"/>
        <v>4</v>
      </c>
      <c r="H118" t="str">
        <f t="shared" si="8"/>
        <v>iPad5_4</v>
      </c>
      <c r="I118">
        <f t="shared" si="9"/>
        <v>2014</v>
      </c>
      <c r="J118" t="str">
        <f t="shared" si="10"/>
        <v>iPad Air 2</v>
      </c>
      <c r="N118" t="str">
        <f t="shared" si="11"/>
        <v>case iPad5_4 // iPad Air 2 (2014)</v>
      </c>
    </row>
    <row r="119" spans="1:14" x14ac:dyDescent="0.2">
      <c r="A119" s="4"/>
      <c r="B119" s="2" t="s">
        <v>176</v>
      </c>
      <c r="C119" s="4"/>
      <c r="D119" s="4"/>
      <c r="E119" s="4"/>
      <c r="F119" t="str">
        <f t="shared" si="6"/>
        <v>iPad5</v>
      </c>
      <c r="G119" t="str">
        <f t="shared" si="7"/>
        <v>3</v>
      </c>
      <c r="H119" t="str">
        <f t="shared" si="8"/>
        <v>iPad5_3</v>
      </c>
      <c r="I119">
        <f t="shared" si="9"/>
        <v>2014</v>
      </c>
      <c r="J119" t="str">
        <f t="shared" si="10"/>
        <v>iPad Air 2</v>
      </c>
      <c r="N119" t="str">
        <f t="shared" si="11"/>
        <v>case iPad5_3 // iPad Air 2 (2014)</v>
      </c>
    </row>
    <row r="120" spans="1:14" x14ac:dyDescent="0.2">
      <c r="A120" s="4" t="s">
        <v>178</v>
      </c>
      <c r="B120" s="2" t="s">
        <v>179</v>
      </c>
      <c r="C120" s="4">
        <v>2014</v>
      </c>
      <c r="D120" s="4" t="s">
        <v>21</v>
      </c>
      <c r="E120" s="4" t="s">
        <v>182</v>
      </c>
      <c r="F120" t="str">
        <f t="shared" si="6"/>
        <v>iPad4</v>
      </c>
      <c r="G120" t="str">
        <f t="shared" si="7"/>
        <v>7</v>
      </c>
      <c r="H120" t="str">
        <f t="shared" si="8"/>
        <v>iPad4_7</v>
      </c>
      <c r="I120">
        <f t="shared" si="9"/>
        <v>2014</v>
      </c>
      <c r="J120" t="str">
        <f t="shared" si="10"/>
        <v>iPad mini 3</v>
      </c>
      <c r="N120" t="str">
        <f t="shared" si="11"/>
        <v>case iPad4_7 // iPad mini 3 (2014)</v>
      </c>
    </row>
    <row r="121" spans="1:14" x14ac:dyDescent="0.2">
      <c r="A121" s="4"/>
      <c r="B121" s="2" t="s">
        <v>180</v>
      </c>
      <c r="C121" s="4"/>
      <c r="D121" s="4"/>
      <c r="E121" s="4"/>
      <c r="F121" t="str">
        <f t="shared" si="6"/>
        <v>iPad4</v>
      </c>
      <c r="G121" t="str">
        <f t="shared" si="7"/>
        <v>8</v>
      </c>
      <c r="H121" t="str">
        <f t="shared" si="8"/>
        <v>iPad4_8</v>
      </c>
      <c r="I121">
        <f t="shared" si="9"/>
        <v>2014</v>
      </c>
      <c r="J121" t="str">
        <f t="shared" si="10"/>
        <v>iPad mini 3</v>
      </c>
      <c r="N121" t="str">
        <f t="shared" si="11"/>
        <v>case iPad4_8 // iPad mini 3 (2014)</v>
      </c>
    </row>
    <row r="122" spans="1:14" x14ac:dyDescent="0.2">
      <c r="A122" s="4"/>
      <c r="B122" s="2" t="s">
        <v>181</v>
      </c>
      <c r="C122" s="4"/>
      <c r="D122" s="4"/>
      <c r="E122" s="4"/>
      <c r="F122" t="str">
        <f t="shared" si="6"/>
        <v>iPad4</v>
      </c>
      <c r="G122" t="str">
        <f t="shared" si="7"/>
        <v>9</v>
      </c>
      <c r="H122" t="str">
        <f t="shared" si="8"/>
        <v>iPad4_9</v>
      </c>
      <c r="I122">
        <f t="shared" si="9"/>
        <v>2014</v>
      </c>
      <c r="J122" t="str">
        <f t="shared" si="10"/>
        <v>iPad mini 3</v>
      </c>
      <c r="N122" t="str">
        <f t="shared" si="11"/>
        <v>case iPad4_9 // iPad mini 3 (2014)</v>
      </c>
    </row>
    <row r="123" spans="1:14" x14ac:dyDescent="0.2">
      <c r="A123" s="4" t="s">
        <v>183</v>
      </c>
      <c r="B123" s="2" t="s">
        <v>184</v>
      </c>
      <c r="C123" s="4">
        <v>2014</v>
      </c>
      <c r="D123" s="4" t="s">
        <v>9</v>
      </c>
      <c r="E123" s="4" t="s">
        <v>183</v>
      </c>
      <c r="F123" t="str">
        <f t="shared" si="6"/>
        <v>iPhone7</v>
      </c>
      <c r="G123" t="str">
        <f t="shared" si="7"/>
        <v>2</v>
      </c>
      <c r="H123" t="str">
        <f t="shared" si="8"/>
        <v>iPhone7_2</v>
      </c>
      <c r="I123">
        <f t="shared" si="9"/>
        <v>2014</v>
      </c>
      <c r="J123" t="str">
        <f t="shared" si="10"/>
        <v>iPhone 6</v>
      </c>
      <c r="N123" t="str">
        <f t="shared" si="11"/>
        <v>case iPhone7_2 // iPhone 6 (2014)</v>
      </c>
    </row>
    <row r="124" spans="1:14" x14ac:dyDescent="0.2">
      <c r="A124" s="4"/>
      <c r="B124" s="2" t="s">
        <v>184</v>
      </c>
      <c r="C124" s="4"/>
      <c r="D124" s="4"/>
      <c r="E124" s="4"/>
      <c r="F124" t="str">
        <f t="shared" si="6"/>
        <v>iPhone7</v>
      </c>
      <c r="G124" t="str">
        <f t="shared" si="7"/>
        <v>2</v>
      </c>
      <c r="H124" t="str">
        <f t="shared" si="8"/>
        <v>iPhone7_2</v>
      </c>
      <c r="I124">
        <f t="shared" si="9"/>
        <v>2014</v>
      </c>
      <c r="J124" t="str">
        <f t="shared" si="10"/>
        <v>iPhone 6</v>
      </c>
      <c r="N124" t="str">
        <f t="shared" si="11"/>
        <v>case iPhone7_2 // iPhone 6 (2014)</v>
      </c>
    </row>
    <row r="125" spans="1:14" x14ac:dyDescent="0.2">
      <c r="A125" s="2" t="s">
        <v>185</v>
      </c>
      <c r="B125" s="2" t="s">
        <v>186</v>
      </c>
      <c r="C125" s="2">
        <v>2014</v>
      </c>
      <c r="D125" s="2" t="s">
        <v>9</v>
      </c>
      <c r="E125" s="2" t="s">
        <v>185</v>
      </c>
      <c r="F125" t="str">
        <f t="shared" si="6"/>
        <v>iPhone7</v>
      </c>
      <c r="G125" t="str">
        <f t="shared" si="7"/>
        <v>1</v>
      </c>
      <c r="H125" t="str">
        <f t="shared" si="8"/>
        <v>iPhone7_1</v>
      </c>
      <c r="I125">
        <f t="shared" si="9"/>
        <v>2014</v>
      </c>
      <c r="J125" t="str">
        <f t="shared" si="10"/>
        <v>iPhone 6 Plus</v>
      </c>
      <c r="N125" t="str">
        <f t="shared" si="11"/>
        <v>case iPhone7_1 // iPhone 6 Plus (2014)</v>
      </c>
    </row>
    <row r="126" spans="1:14" x14ac:dyDescent="0.2">
      <c r="A126" s="4" t="s">
        <v>187</v>
      </c>
      <c r="B126" s="2" t="s">
        <v>188</v>
      </c>
      <c r="C126" s="4">
        <v>2013</v>
      </c>
      <c r="D126" s="4" t="s">
        <v>21</v>
      </c>
      <c r="E126" s="4" t="s">
        <v>182</v>
      </c>
      <c r="F126" t="str">
        <f t="shared" si="6"/>
        <v>iPad4</v>
      </c>
      <c r="G126" t="str">
        <f t="shared" si="7"/>
        <v>1</v>
      </c>
      <c r="H126" t="str">
        <f t="shared" si="8"/>
        <v>iPad4_1</v>
      </c>
      <c r="I126">
        <f t="shared" si="9"/>
        <v>2013</v>
      </c>
      <c r="J126" t="str">
        <f t="shared" si="10"/>
        <v>iPad Air</v>
      </c>
      <c r="N126" t="str">
        <f t="shared" si="11"/>
        <v>case iPad4_1 // iPad Air (2013)</v>
      </c>
    </row>
    <row r="127" spans="1:14" x14ac:dyDescent="0.2">
      <c r="A127" s="4"/>
      <c r="B127" s="2" t="s">
        <v>189</v>
      </c>
      <c r="C127" s="4"/>
      <c r="D127" s="4"/>
      <c r="E127" s="4"/>
      <c r="F127" t="str">
        <f t="shared" si="6"/>
        <v>iPad4</v>
      </c>
      <c r="G127" t="str">
        <f t="shared" si="7"/>
        <v>2</v>
      </c>
      <c r="H127" t="str">
        <f t="shared" si="8"/>
        <v>iPad4_2</v>
      </c>
      <c r="I127">
        <f t="shared" si="9"/>
        <v>2013</v>
      </c>
      <c r="J127" t="str">
        <f t="shared" si="10"/>
        <v>iPad Air</v>
      </c>
      <c r="N127" t="str">
        <f t="shared" si="11"/>
        <v>case iPad4_2 // iPad Air (2013)</v>
      </c>
    </row>
    <row r="128" spans="1:14" x14ac:dyDescent="0.2">
      <c r="A128" s="4"/>
      <c r="B128" s="2" t="s">
        <v>190</v>
      </c>
      <c r="C128" s="4"/>
      <c r="D128" s="4"/>
      <c r="E128" s="4"/>
      <c r="F128" t="str">
        <f t="shared" si="6"/>
        <v>iPad4</v>
      </c>
      <c r="G128" t="str">
        <f t="shared" si="7"/>
        <v>3</v>
      </c>
      <c r="H128" t="str">
        <f t="shared" si="8"/>
        <v>iPad4_3</v>
      </c>
      <c r="I128">
        <f t="shared" si="9"/>
        <v>2013</v>
      </c>
      <c r="J128" t="str">
        <f t="shared" si="10"/>
        <v>iPad Air</v>
      </c>
      <c r="N128" t="str">
        <f t="shared" si="11"/>
        <v>case iPad4_3 // iPad Air (2013)</v>
      </c>
    </row>
    <row r="129" spans="1:14" x14ac:dyDescent="0.2">
      <c r="A129" s="4" t="s">
        <v>191</v>
      </c>
      <c r="B129" s="2" t="s">
        <v>192</v>
      </c>
      <c r="C129" s="4">
        <v>2013</v>
      </c>
      <c r="D129" s="4" t="s">
        <v>21</v>
      </c>
      <c r="E129" s="4" t="s">
        <v>182</v>
      </c>
      <c r="F129" t="str">
        <f t="shared" si="6"/>
        <v>iPad4</v>
      </c>
      <c r="G129" t="str">
        <f t="shared" si="7"/>
        <v>4</v>
      </c>
      <c r="H129" t="str">
        <f t="shared" si="8"/>
        <v>iPad4_4</v>
      </c>
      <c r="I129">
        <f t="shared" si="9"/>
        <v>2013</v>
      </c>
      <c r="J129" t="str">
        <f t="shared" si="10"/>
        <v>iPad mini Retina</v>
      </c>
      <c r="N129" t="str">
        <f t="shared" si="11"/>
        <v>case iPad4_4 // iPad mini Retina (2013)</v>
      </c>
    </row>
    <row r="130" spans="1:14" x14ac:dyDescent="0.2">
      <c r="A130" s="4"/>
      <c r="B130" s="2" t="s">
        <v>193</v>
      </c>
      <c r="C130" s="4"/>
      <c r="D130" s="4"/>
      <c r="E130" s="4"/>
      <c r="F130" t="str">
        <f t="shared" si="6"/>
        <v>iPad4</v>
      </c>
      <c r="G130" t="str">
        <f t="shared" si="7"/>
        <v>5</v>
      </c>
      <c r="H130" t="str">
        <f t="shared" si="8"/>
        <v>iPad4_5</v>
      </c>
      <c r="I130">
        <f t="shared" si="9"/>
        <v>2013</v>
      </c>
      <c r="J130" t="str">
        <f t="shared" si="10"/>
        <v>iPad mini Retina</v>
      </c>
      <c r="N130" t="str">
        <f t="shared" si="11"/>
        <v>case iPad4_5 // iPad mini Retina (2013)</v>
      </c>
    </row>
    <row r="131" spans="1:14" x14ac:dyDescent="0.2">
      <c r="A131" s="4"/>
      <c r="B131" s="2" t="s">
        <v>194</v>
      </c>
      <c r="C131" s="4"/>
      <c r="D131" s="4"/>
      <c r="E131" s="4"/>
      <c r="F131" t="str">
        <f t="shared" si="6"/>
        <v>iPad4</v>
      </c>
      <c r="G131" t="str">
        <f t="shared" si="7"/>
        <v>6</v>
      </c>
      <c r="H131" t="str">
        <f t="shared" si="8"/>
        <v>iPad4_6</v>
      </c>
      <c r="I131">
        <f t="shared" si="9"/>
        <v>2013</v>
      </c>
      <c r="J131" t="str">
        <f t="shared" si="10"/>
        <v>iPad mini Retina</v>
      </c>
      <c r="N131" t="str">
        <f t="shared" si="11"/>
        <v>case iPad4_6 // iPad mini Retina (2013)</v>
      </c>
    </row>
    <row r="132" spans="1:14" x14ac:dyDescent="0.2">
      <c r="A132" s="4" t="s">
        <v>195</v>
      </c>
      <c r="B132" s="2" t="s">
        <v>196</v>
      </c>
      <c r="C132" s="4">
        <v>2013</v>
      </c>
      <c r="D132" s="4" t="s">
        <v>9</v>
      </c>
      <c r="E132" s="4" t="s">
        <v>198</v>
      </c>
      <c r="F132" t="str">
        <f t="shared" ref="F132:F158" si="12">LEFT(B132, FIND(",",B132,1)-1)</f>
        <v>iPhone5</v>
      </c>
      <c r="G132" t="str">
        <f t="shared" ref="G132:G158" si="13">RIGHT(B132, LEN(B132)-FIND(",",B132,1))</f>
        <v>4</v>
      </c>
      <c r="H132" t="str">
        <f t="shared" ref="H132:H158" si="14">CONCATENATE(F132,"_",G132)</f>
        <v>iPhone5_4</v>
      </c>
      <c r="I132">
        <f t="shared" ref="I132:I158" si="15">IF(C132=0,I131,C132)</f>
        <v>2013</v>
      </c>
      <c r="J132" t="str">
        <f t="shared" ref="J132:J158" si="16">IF(A132=0,J131,A132)</f>
        <v>iPhone 5C</v>
      </c>
      <c r="N132" t="str">
        <f t="shared" ref="N132:N158" si="17">CONCATENATE("case ",H132," // ",J132," (",I132,")")</f>
        <v>case iPhone5_4 // iPhone 5C (2013)</v>
      </c>
    </row>
    <row r="133" spans="1:14" x14ac:dyDescent="0.2">
      <c r="A133" s="4"/>
      <c r="B133" s="2" t="s">
        <v>197</v>
      </c>
      <c r="C133" s="4"/>
      <c r="D133" s="4"/>
      <c r="E133" s="4"/>
      <c r="F133" t="str">
        <f t="shared" si="12"/>
        <v>iPhone5</v>
      </c>
      <c r="G133" t="str">
        <f t="shared" si="13"/>
        <v>3</v>
      </c>
      <c r="H133" t="str">
        <f t="shared" si="14"/>
        <v>iPhone5_3</v>
      </c>
      <c r="I133">
        <f t="shared" si="15"/>
        <v>2013</v>
      </c>
      <c r="J133" t="str">
        <f t="shared" si="16"/>
        <v>iPhone 5C</v>
      </c>
      <c r="N133" t="str">
        <f t="shared" si="17"/>
        <v>case iPhone5_3 // iPhone 5C (2013)</v>
      </c>
    </row>
    <row r="134" spans="1:14" x14ac:dyDescent="0.2">
      <c r="A134" s="4" t="s">
        <v>199</v>
      </c>
      <c r="B134" s="2" t="s">
        <v>200</v>
      </c>
      <c r="C134" s="4">
        <v>2013</v>
      </c>
      <c r="D134" s="4" t="s">
        <v>9</v>
      </c>
      <c r="E134" s="4" t="s">
        <v>199</v>
      </c>
      <c r="F134" t="str">
        <f t="shared" si="12"/>
        <v>iPhone6</v>
      </c>
      <c r="G134" t="str">
        <f t="shared" si="13"/>
        <v>2</v>
      </c>
      <c r="H134" t="str">
        <f t="shared" si="14"/>
        <v>iPhone6_2</v>
      </c>
      <c r="I134">
        <f t="shared" si="15"/>
        <v>2013</v>
      </c>
      <c r="J134" t="str">
        <f t="shared" si="16"/>
        <v>iPhone 5S</v>
      </c>
      <c r="N134" t="str">
        <f t="shared" si="17"/>
        <v>case iPhone6_2 // iPhone 5S (2013)</v>
      </c>
    </row>
    <row r="135" spans="1:14" x14ac:dyDescent="0.2">
      <c r="A135" s="4"/>
      <c r="B135" s="2" t="s">
        <v>201</v>
      </c>
      <c r="C135" s="4"/>
      <c r="D135" s="4"/>
      <c r="E135" s="4"/>
      <c r="F135" t="str">
        <f t="shared" si="12"/>
        <v>iPhone6</v>
      </c>
      <c r="G135" t="str">
        <f t="shared" si="13"/>
        <v>1</v>
      </c>
      <c r="H135" t="str">
        <f t="shared" si="14"/>
        <v>iPhone6_1</v>
      </c>
      <c r="I135">
        <f t="shared" si="15"/>
        <v>2013</v>
      </c>
      <c r="J135" t="str">
        <f t="shared" si="16"/>
        <v>iPhone 5S</v>
      </c>
      <c r="N135" t="str">
        <f t="shared" si="17"/>
        <v>case iPhone6_1 // iPhone 5S (2013)</v>
      </c>
    </row>
    <row r="136" spans="1:14" x14ac:dyDescent="0.2">
      <c r="A136" s="4" t="s">
        <v>202</v>
      </c>
      <c r="B136" s="2" t="s">
        <v>203</v>
      </c>
      <c r="C136" s="4">
        <v>2012</v>
      </c>
      <c r="D136" s="4" t="s">
        <v>21</v>
      </c>
      <c r="E136" s="4" t="s">
        <v>202</v>
      </c>
      <c r="F136" t="str">
        <f t="shared" si="12"/>
        <v>iPad3</v>
      </c>
      <c r="G136" t="str">
        <f t="shared" si="13"/>
        <v>3</v>
      </c>
      <c r="H136" t="str">
        <f t="shared" si="14"/>
        <v>iPad3_3</v>
      </c>
      <c r="I136">
        <f t="shared" si="15"/>
        <v>2012</v>
      </c>
      <c r="J136" t="str">
        <f t="shared" si="16"/>
        <v>iPad Retina (3rd Gen)</v>
      </c>
      <c r="N136" t="str">
        <f t="shared" si="17"/>
        <v>case iPad3_3 // iPad Retina (3rd Gen) (2012)</v>
      </c>
    </row>
    <row r="137" spans="1:14" x14ac:dyDescent="0.2">
      <c r="A137" s="4"/>
      <c r="B137" s="2" t="s">
        <v>204</v>
      </c>
      <c r="C137" s="4"/>
      <c r="D137" s="4"/>
      <c r="E137" s="4"/>
      <c r="F137" t="str">
        <f t="shared" si="12"/>
        <v>iPad3</v>
      </c>
      <c r="G137" t="str">
        <f t="shared" si="13"/>
        <v>1</v>
      </c>
      <c r="H137" t="str">
        <f t="shared" si="14"/>
        <v>iPad3_1</v>
      </c>
      <c r="I137">
        <f t="shared" si="15"/>
        <v>2012</v>
      </c>
      <c r="J137" t="str">
        <f t="shared" si="16"/>
        <v>iPad Retina (3rd Gen)</v>
      </c>
      <c r="N137" t="str">
        <f t="shared" si="17"/>
        <v>case iPad3_1 // iPad Retina (3rd Gen) (2012)</v>
      </c>
    </row>
    <row r="138" spans="1:14" x14ac:dyDescent="0.2">
      <c r="A138" s="4"/>
      <c r="B138" s="2" t="s">
        <v>205</v>
      </c>
      <c r="C138" s="4"/>
      <c r="D138" s="4"/>
      <c r="E138" s="4"/>
      <c r="F138" t="str">
        <f t="shared" si="12"/>
        <v>iPad3</v>
      </c>
      <c r="G138" t="str">
        <f t="shared" si="13"/>
        <v>2</v>
      </c>
      <c r="H138" t="str">
        <f t="shared" si="14"/>
        <v>iPad3_2</v>
      </c>
      <c r="I138">
        <f t="shared" si="15"/>
        <v>2012</v>
      </c>
      <c r="J138" t="str">
        <f t="shared" si="16"/>
        <v>iPad Retina (3rd Gen)</v>
      </c>
      <c r="N138" t="str">
        <f t="shared" si="17"/>
        <v>case iPad3_2 // iPad Retina (3rd Gen) (2012)</v>
      </c>
    </row>
    <row r="139" spans="1:14" x14ac:dyDescent="0.2">
      <c r="A139" s="4" t="s">
        <v>206</v>
      </c>
      <c r="B139" s="2" t="s">
        <v>207</v>
      </c>
      <c r="C139" s="4">
        <v>2012</v>
      </c>
      <c r="D139" s="4" t="s">
        <v>21</v>
      </c>
      <c r="E139" s="4" t="s">
        <v>210</v>
      </c>
      <c r="F139" t="str">
        <f t="shared" si="12"/>
        <v>iPad2</v>
      </c>
      <c r="G139" t="str">
        <f t="shared" si="13"/>
        <v>5</v>
      </c>
      <c r="H139" t="str">
        <f t="shared" si="14"/>
        <v>iPad2_5</v>
      </c>
      <c r="I139">
        <f t="shared" si="15"/>
        <v>2012</v>
      </c>
      <c r="J139" t="str">
        <f t="shared" si="16"/>
        <v>iPad mini</v>
      </c>
      <c r="N139" t="str">
        <f t="shared" si="17"/>
        <v>case iPad2_5 // iPad mini (2012)</v>
      </c>
    </row>
    <row r="140" spans="1:14" x14ac:dyDescent="0.2">
      <c r="A140" s="4"/>
      <c r="B140" s="2" t="s">
        <v>208</v>
      </c>
      <c r="C140" s="4"/>
      <c r="D140" s="4"/>
      <c r="E140" s="4"/>
      <c r="F140" t="str">
        <f t="shared" si="12"/>
        <v>iPad2</v>
      </c>
      <c r="G140" t="str">
        <f t="shared" si="13"/>
        <v>6</v>
      </c>
      <c r="H140" t="str">
        <f t="shared" si="14"/>
        <v>iPad2_6</v>
      </c>
      <c r="I140">
        <f t="shared" si="15"/>
        <v>2012</v>
      </c>
      <c r="J140" t="str">
        <f t="shared" si="16"/>
        <v>iPad mini</v>
      </c>
      <c r="N140" t="str">
        <f t="shared" si="17"/>
        <v>case iPad2_6 // iPad mini (2012)</v>
      </c>
    </row>
    <row r="141" spans="1:14" x14ac:dyDescent="0.2">
      <c r="A141" s="4"/>
      <c r="B141" s="2" t="s">
        <v>209</v>
      </c>
      <c r="C141" s="4"/>
      <c r="D141" s="4"/>
      <c r="E141" s="4"/>
      <c r="F141" t="str">
        <f t="shared" si="12"/>
        <v>iPad2</v>
      </c>
      <c r="G141" t="str">
        <f t="shared" si="13"/>
        <v>7</v>
      </c>
      <c r="H141" t="str">
        <f t="shared" si="14"/>
        <v>iPad2_7</v>
      </c>
      <c r="I141">
        <f t="shared" si="15"/>
        <v>2012</v>
      </c>
      <c r="J141" t="str">
        <f t="shared" si="16"/>
        <v>iPad mini</v>
      </c>
      <c r="N141" t="str">
        <f t="shared" si="17"/>
        <v>case iPad2_7 // iPad mini (2012)</v>
      </c>
    </row>
    <row r="142" spans="1:14" x14ac:dyDescent="0.2">
      <c r="A142" s="4" t="s">
        <v>211</v>
      </c>
      <c r="B142" s="2" t="s">
        <v>212</v>
      </c>
      <c r="C142" s="4">
        <v>2012</v>
      </c>
      <c r="D142" s="4" t="s">
        <v>21</v>
      </c>
      <c r="E142" s="4" t="s">
        <v>211</v>
      </c>
      <c r="F142" t="str">
        <f t="shared" si="12"/>
        <v>iPad3</v>
      </c>
      <c r="G142" t="str">
        <f t="shared" si="13"/>
        <v>4</v>
      </c>
      <c r="H142" t="str">
        <f t="shared" si="14"/>
        <v>iPad3_4</v>
      </c>
      <c r="I142">
        <f t="shared" si="15"/>
        <v>2012</v>
      </c>
      <c r="J142" t="str">
        <f t="shared" si="16"/>
        <v>iPad Retina (4th Gen)</v>
      </c>
      <c r="N142" t="str">
        <f t="shared" si="17"/>
        <v>case iPad3_4 // iPad Retina (4th Gen) (2012)</v>
      </c>
    </row>
    <row r="143" spans="1:14" x14ac:dyDescent="0.2">
      <c r="A143" s="4"/>
      <c r="B143" s="2" t="s">
        <v>213</v>
      </c>
      <c r="C143" s="4"/>
      <c r="D143" s="4"/>
      <c r="E143" s="4"/>
      <c r="F143" t="str">
        <f t="shared" si="12"/>
        <v>iPad3</v>
      </c>
      <c r="G143" t="str">
        <f t="shared" si="13"/>
        <v>5</v>
      </c>
      <c r="H143" t="str">
        <f t="shared" si="14"/>
        <v>iPad3_5</v>
      </c>
      <c r="I143">
        <f t="shared" si="15"/>
        <v>2012</v>
      </c>
      <c r="J143" t="str">
        <f t="shared" si="16"/>
        <v>iPad Retina (4th Gen)</v>
      </c>
      <c r="N143" t="str">
        <f t="shared" si="17"/>
        <v>case iPad3_5 // iPad Retina (4th Gen) (2012)</v>
      </c>
    </row>
    <row r="144" spans="1:14" x14ac:dyDescent="0.2">
      <c r="A144" s="4"/>
      <c r="B144" s="2" t="s">
        <v>214</v>
      </c>
      <c r="C144" s="4"/>
      <c r="D144" s="4"/>
      <c r="E144" s="4"/>
      <c r="F144" t="str">
        <f t="shared" si="12"/>
        <v>iPad3</v>
      </c>
      <c r="G144" t="str">
        <f t="shared" si="13"/>
        <v>6</v>
      </c>
      <c r="H144" t="str">
        <f t="shared" si="14"/>
        <v>iPad3_6</v>
      </c>
      <c r="I144">
        <f t="shared" si="15"/>
        <v>2012</v>
      </c>
      <c r="J144" t="str">
        <f t="shared" si="16"/>
        <v>iPad Retina (4th Gen)</v>
      </c>
      <c r="N144" t="str">
        <f t="shared" si="17"/>
        <v>case iPad3_6 // iPad Retina (4th Gen) (2012)</v>
      </c>
    </row>
    <row r="145" spans="1:14" x14ac:dyDescent="0.2">
      <c r="A145" s="4" t="s">
        <v>215</v>
      </c>
      <c r="B145" s="2" t="s">
        <v>216</v>
      </c>
      <c r="C145" s="4">
        <v>2012</v>
      </c>
      <c r="D145" s="4" t="s">
        <v>9</v>
      </c>
      <c r="E145" s="4" t="s">
        <v>198</v>
      </c>
      <c r="F145" t="str">
        <f t="shared" si="12"/>
        <v>iPhone5</v>
      </c>
      <c r="G145" t="str">
        <f t="shared" si="13"/>
        <v>1</v>
      </c>
      <c r="H145" t="str">
        <f t="shared" si="14"/>
        <v>iPhone5_1</v>
      </c>
      <c r="I145">
        <f t="shared" si="15"/>
        <v>2012</v>
      </c>
      <c r="J145" t="str">
        <f t="shared" si="16"/>
        <v>iPhone 5</v>
      </c>
      <c r="N145" t="str">
        <f t="shared" si="17"/>
        <v>case iPhone5_1 // iPhone 5 (2012)</v>
      </c>
    </row>
    <row r="146" spans="1:14" x14ac:dyDescent="0.2">
      <c r="A146" s="4"/>
      <c r="B146" s="2" t="s">
        <v>217</v>
      </c>
      <c r="C146" s="4"/>
      <c r="D146" s="4"/>
      <c r="E146" s="4"/>
      <c r="F146" t="str">
        <f t="shared" si="12"/>
        <v>iPhone5</v>
      </c>
      <c r="G146" t="str">
        <f t="shared" si="13"/>
        <v>2</v>
      </c>
      <c r="H146" t="str">
        <f t="shared" si="14"/>
        <v>iPhone5_2</v>
      </c>
      <c r="I146">
        <f t="shared" si="15"/>
        <v>2012</v>
      </c>
      <c r="J146" t="str">
        <f t="shared" si="16"/>
        <v>iPhone 5</v>
      </c>
      <c r="N146" t="str">
        <f t="shared" si="17"/>
        <v>case iPhone5_2 // iPhone 5 (2012)</v>
      </c>
    </row>
    <row r="147" spans="1:14" x14ac:dyDescent="0.2">
      <c r="A147" s="4" t="s">
        <v>218</v>
      </c>
      <c r="B147" s="2" t="s">
        <v>219</v>
      </c>
      <c r="C147" s="4">
        <v>2011</v>
      </c>
      <c r="D147" s="4" t="s">
        <v>21</v>
      </c>
      <c r="E147" s="4" t="s">
        <v>210</v>
      </c>
      <c r="F147" t="str">
        <f t="shared" si="12"/>
        <v>iPad2</v>
      </c>
      <c r="G147" t="str">
        <f t="shared" si="13"/>
        <v>2</v>
      </c>
      <c r="H147" t="str">
        <f t="shared" si="14"/>
        <v>iPad2_2</v>
      </c>
      <c r="I147">
        <f t="shared" si="15"/>
        <v>2011</v>
      </c>
      <c r="J147" t="str">
        <f t="shared" si="16"/>
        <v>iPad 2</v>
      </c>
      <c r="N147" t="str">
        <f t="shared" si="17"/>
        <v>case iPad2_2 // iPad 2 (2011)</v>
      </c>
    </row>
    <row r="148" spans="1:14" x14ac:dyDescent="0.2">
      <c r="A148" s="4"/>
      <c r="B148" s="2" t="s">
        <v>220</v>
      </c>
      <c r="C148" s="4"/>
      <c r="D148" s="4"/>
      <c r="E148" s="4"/>
      <c r="F148" t="str">
        <f t="shared" si="12"/>
        <v>iPad2</v>
      </c>
      <c r="G148" t="str">
        <f t="shared" si="13"/>
        <v>1</v>
      </c>
      <c r="H148" t="str">
        <f t="shared" si="14"/>
        <v>iPad2_1</v>
      </c>
      <c r="I148">
        <f t="shared" si="15"/>
        <v>2011</v>
      </c>
      <c r="J148" t="str">
        <f t="shared" si="16"/>
        <v>iPad 2</v>
      </c>
      <c r="N148" t="str">
        <f t="shared" si="17"/>
        <v>case iPad2_1 // iPad 2 (2011)</v>
      </c>
    </row>
    <row r="149" spans="1:14" x14ac:dyDescent="0.2">
      <c r="A149" s="4"/>
      <c r="B149" s="2" t="s">
        <v>221</v>
      </c>
      <c r="C149" s="4"/>
      <c r="D149" s="4"/>
      <c r="E149" s="4"/>
      <c r="F149" t="str">
        <f t="shared" si="12"/>
        <v>iPad2</v>
      </c>
      <c r="G149" t="str">
        <f t="shared" si="13"/>
        <v>3</v>
      </c>
      <c r="H149" t="str">
        <f t="shared" si="14"/>
        <v>iPad2_3</v>
      </c>
      <c r="I149">
        <f t="shared" si="15"/>
        <v>2011</v>
      </c>
      <c r="J149" t="str">
        <f t="shared" si="16"/>
        <v>iPad 2</v>
      </c>
      <c r="N149" t="str">
        <f t="shared" si="17"/>
        <v>case iPad2_3 // iPad 2 (2011)</v>
      </c>
    </row>
    <row r="150" spans="1:14" x14ac:dyDescent="0.2">
      <c r="A150" s="4"/>
      <c r="B150" s="2" t="s">
        <v>222</v>
      </c>
      <c r="C150" s="4"/>
      <c r="D150" s="4"/>
      <c r="E150" s="4"/>
      <c r="F150" t="str">
        <f t="shared" si="12"/>
        <v>iPad2</v>
      </c>
      <c r="G150" t="str">
        <f t="shared" si="13"/>
        <v>4</v>
      </c>
      <c r="H150" t="str">
        <f t="shared" si="14"/>
        <v>iPad2_4</v>
      </c>
      <c r="I150">
        <f t="shared" si="15"/>
        <v>2011</v>
      </c>
      <c r="J150" t="str">
        <f t="shared" si="16"/>
        <v>iPad 2</v>
      </c>
      <c r="N150" t="str">
        <f t="shared" si="17"/>
        <v>case iPad2_4 // iPad 2 (2011)</v>
      </c>
    </row>
    <row r="151" spans="1:14" x14ac:dyDescent="0.2">
      <c r="A151" s="2" t="s">
        <v>223</v>
      </c>
      <c r="B151" s="2" t="s">
        <v>224</v>
      </c>
      <c r="C151" s="2">
        <v>2011</v>
      </c>
      <c r="D151" s="2" t="s">
        <v>9</v>
      </c>
      <c r="E151" s="2" t="s">
        <v>223</v>
      </c>
      <c r="F151" t="str">
        <f t="shared" si="12"/>
        <v>iPhone4</v>
      </c>
      <c r="G151" t="str">
        <f t="shared" si="13"/>
        <v>1</v>
      </c>
      <c r="H151" t="str">
        <f t="shared" si="14"/>
        <v>iPhone4_1</v>
      </c>
      <c r="I151">
        <f t="shared" si="15"/>
        <v>2011</v>
      </c>
      <c r="J151" t="str">
        <f t="shared" si="16"/>
        <v>iPhone 4S</v>
      </c>
      <c r="N151" t="str">
        <f t="shared" si="17"/>
        <v>case iPhone4_1 // iPhone 4S (2011)</v>
      </c>
    </row>
    <row r="152" spans="1:14" x14ac:dyDescent="0.2">
      <c r="A152" s="2" t="s">
        <v>21</v>
      </c>
      <c r="B152" s="2" t="s">
        <v>225</v>
      </c>
      <c r="C152" s="2">
        <v>2010</v>
      </c>
      <c r="D152" s="2" t="s">
        <v>21</v>
      </c>
      <c r="E152" s="2" t="s">
        <v>21</v>
      </c>
      <c r="F152" t="str">
        <f t="shared" si="12"/>
        <v>iPad1</v>
      </c>
      <c r="G152" t="str">
        <f t="shared" si="13"/>
        <v>1</v>
      </c>
      <c r="H152" t="str">
        <f t="shared" si="14"/>
        <v>iPad1_1</v>
      </c>
      <c r="I152">
        <f t="shared" si="15"/>
        <v>2010</v>
      </c>
      <c r="J152" t="str">
        <f t="shared" si="16"/>
        <v>iPad</v>
      </c>
      <c r="N152" t="str">
        <f t="shared" si="17"/>
        <v>case iPad1_1 // iPad (2010)</v>
      </c>
    </row>
    <row r="153" spans="1:14" x14ac:dyDescent="0.2">
      <c r="A153" s="4" t="s">
        <v>226</v>
      </c>
      <c r="B153" s="2" t="s">
        <v>227</v>
      </c>
      <c r="C153" s="4">
        <v>2010</v>
      </c>
      <c r="D153" s="4" t="s">
        <v>9</v>
      </c>
      <c r="E153" s="4" t="s">
        <v>226</v>
      </c>
      <c r="F153" t="str">
        <f t="shared" si="12"/>
        <v>iPhone3</v>
      </c>
      <c r="G153" t="str">
        <f t="shared" si="13"/>
        <v>3</v>
      </c>
      <c r="H153" t="str">
        <f t="shared" si="14"/>
        <v>iPhone3_3</v>
      </c>
      <c r="I153">
        <f t="shared" si="15"/>
        <v>2010</v>
      </c>
      <c r="J153" t="str">
        <f t="shared" si="16"/>
        <v>iPhone 4</v>
      </c>
      <c r="N153" t="str">
        <f t="shared" si="17"/>
        <v>case iPhone3_3 // iPhone 4 (2010)</v>
      </c>
    </row>
    <row r="154" spans="1:14" x14ac:dyDescent="0.2">
      <c r="A154" s="4"/>
      <c r="B154" s="2" t="s">
        <v>228</v>
      </c>
      <c r="C154" s="4"/>
      <c r="D154" s="4"/>
      <c r="E154" s="4"/>
      <c r="F154" t="str">
        <f t="shared" si="12"/>
        <v>iPhone3</v>
      </c>
      <c r="G154" t="str">
        <f t="shared" si="13"/>
        <v>1</v>
      </c>
      <c r="H154" t="str">
        <f t="shared" si="14"/>
        <v>iPhone3_1</v>
      </c>
      <c r="I154">
        <f t="shared" si="15"/>
        <v>2010</v>
      </c>
      <c r="J154" t="str">
        <f t="shared" si="16"/>
        <v>iPhone 4</v>
      </c>
      <c r="N154" t="str">
        <f t="shared" si="17"/>
        <v>case iPhone3_1 // iPhone 4 (2010)</v>
      </c>
    </row>
    <row r="155" spans="1:14" x14ac:dyDescent="0.2">
      <c r="A155" s="4"/>
      <c r="B155" s="2" t="s">
        <v>229</v>
      </c>
      <c r="C155" s="4"/>
      <c r="D155" s="4"/>
      <c r="E155" s="4"/>
      <c r="F155" t="str">
        <f t="shared" si="12"/>
        <v>iPhone3</v>
      </c>
      <c r="G155" t="str">
        <f t="shared" si="13"/>
        <v>2</v>
      </c>
      <c r="H155" t="str">
        <f t="shared" si="14"/>
        <v>iPhone3_2</v>
      </c>
      <c r="I155">
        <f t="shared" si="15"/>
        <v>2010</v>
      </c>
      <c r="J155" t="str">
        <f t="shared" si="16"/>
        <v>iPhone 4</v>
      </c>
      <c r="N155" t="str">
        <f t="shared" si="17"/>
        <v>case iPhone3_2 // iPhone 4 (2010)</v>
      </c>
    </row>
    <row r="156" spans="1:14" x14ac:dyDescent="0.2">
      <c r="A156" s="2" t="s">
        <v>230</v>
      </c>
      <c r="B156" s="2" t="s">
        <v>231</v>
      </c>
      <c r="C156" s="2">
        <v>2009</v>
      </c>
      <c r="D156" s="2" t="s">
        <v>9</v>
      </c>
      <c r="E156" s="2" t="s">
        <v>232</v>
      </c>
      <c r="F156" t="str">
        <f t="shared" si="12"/>
        <v>iPhone2</v>
      </c>
      <c r="G156" t="str">
        <f t="shared" si="13"/>
        <v>1</v>
      </c>
      <c r="H156" t="str">
        <f t="shared" si="14"/>
        <v>iPhone2_1</v>
      </c>
      <c r="I156">
        <f t="shared" si="15"/>
        <v>2009</v>
      </c>
      <c r="J156" t="str">
        <f t="shared" si="16"/>
        <v>iPhone 3GS</v>
      </c>
      <c r="N156" t="str">
        <f t="shared" si="17"/>
        <v>case iPhone2_1 // iPhone 3GS (2009)</v>
      </c>
    </row>
    <row r="157" spans="1:14" x14ac:dyDescent="0.2">
      <c r="A157" s="2" t="s">
        <v>233</v>
      </c>
      <c r="B157" s="2" t="s">
        <v>234</v>
      </c>
      <c r="C157" s="2">
        <v>2008</v>
      </c>
      <c r="D157" s="2" t="s">
        <v>9</v>
      </c>
      <c r="E157" s="2" t="s">
        <v>232</v>
      </c>
      <c r="F157" t="str">
        <f t="shared" si="12"/>
        <v>iPhone1</v>
      </c>
      <c r="G157" t="str">
        <f t="shared" si="13"/>
        <v>2</v>
      </c>
      <c r="H157" t="str">
        <f t="shared" si="14"/>
        <v>iPhone1_2</v>
      </c>
      <c r="I157">
        <f t="shared" si="15"/>
        <v>2008</v>
      </c>
      <c r="J157" t="str">
        <f t="shared" si="16"/>
        <v>iPhone 3G</v>
      </c>
      <c r="N157" t="str">
        <f t="shared" si="17"/>
        <v>case iPhone1_2 // iPhone 3G (2008)</v>
      </c>
    </row>
    <row r="158" spans="1:14" x14ac:dyDescent="0.2">
      <c r="A158" s="2" t="s">
        <v>9</v>
      </c>
      <c r="B158" s="2" t="s">
        <v>235</v>
      </c>
      <c r="C158" s="2">
        <v>2007</v>
      </c>
      <c r="D158" s="2" t="s">
        <v>9</v>
      </c>
      <c r="E158" s="2" t="s">
        <v>232</v>
      </c>
      <c r="F158" t="str">
        <f t="shared" si="12"/>
        <v>iPhone1</v>
      </c>
      <c r="G158" t="str">
        <f t="shared" si="13"/>
        <v>1</v>
      </c>
      <c r="H158" t="str">
        <f t="shared" si="14"/>
        <v>iPhone1_1</v>
      </c>
      <c r="I158">
        <f t="shared" si="15"/>
        <v>2007</v>
      </c>
      <c r="J158" t="str">
        <f t="shared" si="16"/>
        <v>iPhone</v>
      </c>
      <c r="N158" t="str">
        <f t="shared" si="17"/>
        <v>case iPhone1_1 // iPhone (2007)</v>
      </c>
    </row>
  </sheetData>
  <mergeCells count="193">
    <mergeCell ref="A147:A150"/>
    <mergeCell ref="C147:C150"/>
    <mergeCell ref="D147:D150"/>
    <mergeCell ref="E147:E150"/>
    <mergeCell ref="A153:A155"/>
    <mergeCell ref="C153:C155"/>
    <mergeCell ref="D153:D155"/>
    <mergeCell ref="E153:E155"/>
    <mergeCell ref="A142:A144"/>
    <mergeCell ref="C142:C144"/>
    <mergeCell ref="D142:D144"/>
    <mergeCell ref="E142:E144"/>
    <mergeCell ref="A145:A146"/>
    <mergeCell ref="C145:C146"/>
    <mergeCell ref="D145:D146"/>
    <mergeCell ref="E145:E146"/>
    <mergeCell ref="A136:A138"/>
    <mergeCell ref="C136:C138"/>
    <mergeCell ref="D136:D138"/>
    <mergeCell ref="E136:E138"/>
    <mergeCell ref="A139:A141"/>
    <mergeCell ref="C139:C141"/>
    <mergeCell ref="D139:D141"/>
    <mergeCell ref="E139:E141"/>
    <mergeCell ref="A132:A133"/>
    <mergeCell ref="C132:C133"/>
    <mergeCell ref="D132:D133"/>
    <mergeCell ref="E132:E133"/>
    <mergeCell ref="A134:A135"/>
    <mergeCell ref="C134:C135"/>
    <mergeCell ref="D134:D135"/>
    <mergeCell ref="E134:E135"/>
    <mergeCell ref="A126:A128"/>
    <mergeCell ref="C126:C128"/>
    <mergeCell ref="D126:D128"/>
    <mergeCell ref="E126:E128"/>
    <mergeCell ref="A129:A131"/>
    <mergeCell ref="C129:C131"/>
    <mergeCell ref="D129:D131"/>
    <mergeCell ref="E129:E131"/>
    <mergeCell ref="A120:A122"/>
    <mergeCell ref="C120:C122"/>
    <mergeCell ref="D120:D122"/>
    <mergeCell ref="E120:E122"/>
    <mergeCell ref="A123:A124"/>
    <mergeCell ref="C123:C124"/>
    <mergeCell ref="D123:D124"/>
    <mergeCell ref="E123:E124"/>
    <mergeCell ref="A115:A116"/>
    <mergeCell ref="C115:C116"/>
    <mergeCell ref="D115:D116"/>
    <mergeCell ref="E115:E116"/>
    <mergeCell ref="A117:A119"/>
    <mergeCell ref="C117:C119"/>
    <mergeCell ref="D117:D119"/>
    <mergeCell ref="E117:E119"/>
    <mergeCell ref="A111:A112"/>
    <mergeCell ref="C111:C112"/>
    <mergeCell ref="D111:D112"/>
    <mergeCell ref="E111:E112"/>
    <mergeCell ref="A113:A114"/>
    <mergeCell ref="C113:C114"/>
    <mergeCell ref="D113:D114"/>
    <mergeCell ref="E113:E114"/>
    <mergeCell ref="A106:A107"/>
    <mergeCell ref="C106:C107"/>
    <mergeCell ref="D106:D107"/>
    <mergeCell ref="E106:E107"/>
    <mergeCell ref="A108:A110"/>
    <mergeCell ref="C108:C110"/>
    <mergeCell ref="D108:D110"/>
    <mergeCell ref="E108:E110"/>
    <mergeCell ref="A98:A101"/>
    <mergeCell ref="C98:C101"/>
    <mergeCell ref="D98:D101"/>
    <mergeCell ref="E98:E101"/>
    <mergeCell ref="A102:A105"/>
    <mergeCell ref="C102:C105"/>
    <mergeCell ref="D102:D105"/>
    <mergeCell ref="E102:E105"/>
    <mergeCell ref="A92:A95"/>
    <mergeCell ref="C92:C95"/>
    <mergeCell ref="D92:D95"/>
    <mergeCell ref="E92:E95"/>
    <mergeCell ref="A96:A97"/>
    <mergeCell ref="C96:C97"/>
    <mergeCell ref="D96:D97"/>
    <mergeCell ref="E96:E97"/>
    <mergeCell ref="A84:A87"/>
    <mergeCell ref="C84:C87"/>
    <mergeCell ref="D84:D87"/>
    <mergeCell ref="E84:E87"/>
    <mergeCell ref="A88:A91"/>
    <mergeCell ref="C88:C91"/>
    <mergeCell ref="D88:D91"/>
    <mergeCell ref="E88:E91"/>
    <mergeCell ref="A80:A81"/>
    <mergeCell ref="C80:C81"/>
    <mergeCell ref="D80:D81"/>
    <mergeCell ref="E80:E81"/>
    <mergeCell ref="A82:A83"/>
    <mergeCell ref="C82:C83"/>
    <mergeCell ref="D82:D83"/>
    <mergeCell ref="E82:E83"/>
    <mergeCell ref="A74:A76"/>
    <mergeCell ref="C74:C76"/>
    <mergeCell ref="D74:D76"/>
    <mergeCell ref="E74:E76"/>
    <mergeCell ref="A77:A79"/>
    <mergeCell ref="C77:C79"/>
    <mergeCell ref="D77:D79"/>
    <mergeCell ref="E77:E79"/>
    <mergeCell ref="A70:A71"/>
    <mergeCell ref="C70:C71"/>
    <mergeCell ref="D70:D71"/>
    <mergeCell ref="E70:E71"/>
    <mergeCell ref="A72:A73"/>
    <mergeCell ref="C72:C73"/>
    <mergeCell ref="D72:D73"/>
    <mergeCell ref="E72:E73"/>
    <mergeCell ref="A62:A65"/>
    <mergeCell ref="C62:C65"/>
    <mergeCell ref="D62:D65"/>
    <mergeCell ref="E62:E65"/>
    <mergeCell ref="A66:A69"/>
    <mergeCell ref="C66:C69"/>
    <mergeCell ref="D66:D69"/>
    <mergeCell ref="E66:E69"/>
    <mergeCell ref="A54:A55"/>
    <mergeCell ref="C54:C55"/>
    <mergeCell ref="D54:D55"/>
    <mergeCell ref="E54:E55"/>
    <mergeCell ref="A59:A61"/>
    <mergeCell ref="C59:C61"/>
    <mergeCell ref="D59:D61"/>
    <mergeCell ref="E59:E61"/>
    <mergeCell ref="A50:A51"/>
    <mergeCell ref="C50:C51"/>
    <mergeCell ref="D50:D51"/>
    <mergeCell ref="E50:E51"/>
    <mergeCell ref="A52:A53"/>
    <mergeCell ref="C52:C53"/>
    <mergeCell ref="D52:D53"/>
    <mergeCell ref="E52:E53"/>
    <mergeCell ref="A41:A42"/>
    <mergeCell ref="C41:C42"/>
    <mergeCell ref="D41:D42"/>
    <mergeCell ref="E41:E42"/>
    <mergeCell ref="A43:A44"/>
    <mergeCell ref="C43:C44"/>
    <mergeCell ref="D43:D44"/>
    <mergeCell ref="E43:E44"/>
    <mergeCell ref="A37:A38"/>
    <mergeCell ref="C37:C38"/>
    <mergeCell ref="D37:D38"/>
    <mergeCell ref="E37:E38"/>
    <mergeCell ref="A39:A40"/>
    <mergeCell ref="C39:C40"/>
    <mergeCell ref="D39:D40"/>
    <mergeCell ref="E39:E40"/>
    <mergeCell ref="A25:A28"/>
    <mergeCell ref="C25:C28"/>
    <mergeCell ref="D25:D28"/>
    <mergeCell ref="E25:E28"/>
    <mergeCell ref="A29:A32"/>
    <mergeCell ref="C29:C32"/>
    <mergeCell ref="D29:D32"/>
    <mergeCell ref="E29:E32"/>
    <mergeCell ref="A20:A22"/>
    <mergeCell ref="C20:C22"/>
    <mergeCell ref="D20:D22"/>
    <mergeCell ref="E20:E22"/>
    <mergeCell ref="A23:A24"/>
    <mergeCell ref="C23:C24"/>
    <mergeCell ref="D23:D24"/>
    <mergeCell ref="E23:E24"/>
    <mergeCell ref="A11:A12"/>
    <mergeCell ref="C11:C12"/>
    <mergeCell ref="D11:D12"/>
    <mergeCell ref="E11:E12"/>
    <mergeCell ref="A13:A14"/>
    <mergeCell ref="C13:C14"/>
    <mergeCell ref="D13:D14"/>
    <mergeCell ref="E13:E14"/>
    <mergeCell ref="A1:A2"/>
    <mergeCell ref="A7:A8"/>
    <mergeCell ref="C7:C8"/>
    <mergeCell ref="D7:D8"/>
    <mergeCell ref="E7:E8"/>
    <mergeCell ref="A9:A10"/>
    <mergeCell ref="C9:C10"/>
    <mergeCell ref="D9:D10"/>
    <mergeCell ref="E9:E10"/>
  </mergeCells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 Neumann</dc:creator>
  <cp:lastModifiedBy>Olaf Neumann</cp:lastModifiedBy>
  <dcterms:created xsi:type="dcterms:W3CDTF">2024-03-31T18:23:34Z</dcterms:created>
  <dcterms:modified xsi:type="dcterms:W3CDTF">2024-04-01T11:35:41Z</dcterms:modified>
</cp:coreProperties>
</file>