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HRP_263_project\data\calibration_data\Time trend\drinking\PythonData\"/>
    </mc:Choice>
  </mc:AlternateContent>
  <bookViews>
    <workbookView xWindow="0" yWindow="0" windowWidth="28800" windowHeight="12435" activeTab="4"/>
  </bookViews>
  <sheets>
    <sheet name="p_never" sheetId="5" r:id="rId1"/>
    <sheet name="n_never" sheetId="6" r:id="rId2"/>
    <sheet name="a_never" sheetId="7" r:id="rId3"/>
    <sheet name="b_never" sheetId="8" r:id="rId4"/>
    <sheet name="p_nonhvy" sheetId="1" r:id="rId5"/>
    <sheet name="n_nonhvy" sheetId="2" r:id="rId6"/>
    <sheet name="a_nonhvy" sheetId="3" r:id="rId7"/>
    <sheet name="b_nonhvy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5" l="1"/>
  <c r="C2" i="7" l="1"/>
  <c r="C2" i="8" s="1"/>
  <c r="C2" i="3"/>
  <c r="A2" i="7" l="1"/>
  <c r="A2" i="8" s="1"/>
  <c r="B2" i="7"/>
  <c r="D2" i="7"/>
  <c r="D2" i="8" s="1"/>
  <c r="B2" i="8"/>
  <c r="A2" i="3"/>
  <c r="A2" i="4" s="1"/>
  <c r="B2" i="3"/>
  <c r="B2" i="4" s="1"/>
  <c r="C2" i="4"/>
  <c r="D2" i="3"/>
  <c r="D2" i="4" s="1"/>
  <c r="F2" i="3" l="1"/>
  <c r="F2" i="4" s="1"/>
  <c r="E2" i="3"/>
  <c r="E2" i="4" s="1"/>
  <c r="G2" i="3" l="1"/>
  <c r="G2" i="4" s="1"/>
  <c r="H2" i="3"/>
  <c r="H2" i="4" s="1"/>
  <c r="I2" i="3"/>
  <c r="I2" i="4" s="1"/>
  <c r="J2" i="3"/>
  <c r="J2" i="4" s="1"/>
  <c r="K2" i="3"/>
  <c r="K2" i="4" s="1"/>
  <c r="L2" i="3"/>
  <c r="L2" i="4" s="1"/>
  <c r="M2" i="3"/>
  <c r="M2" i="4" s="1"/>
  <c r="N2" i="3"/>
  <c r="N2" i="4" s="1"/>
  <c r="O2" i="3"/>
  <c r="O2" i="4" s="1"/>
  <c r="P2" i="3"/>
  <c r="P2" i="4" s="1"/>
  <c r="Q2" i="3"/>
  <c r="Q2" i="4" s="1"/>
  <c r="R2" i="3"/>
  <c r="R2" i="4" s="1"/>
  <c r="S2" i="3"/>
  <c r="S2" i="4" s="1"/>
  <c r="R2" i="7" l="1"/>
  <c r="R2" i="8" s="1"/>
  <c r="N2" i="7"/>
  <c r="J2" i="7"/>
  <c r="F2" i="7"/>
  <c r="E2" i="7"/>
  <c r="E2" i="8" s="1"/>
  <c r="Q2" i="7"/>
  <c r="Q2" i="8" s="1"/>
  <c r="M2" i="7"/>
  <c r="M2" i="8" s="1"/>
  <c r="I2" i="7"/>
  <c r="I2" i="8" s="1"/>
  <c r="F2" i="8" l="1"/>
  <c r="J2" i="8"/>
  <c r="N2" i="8"/>
  <c r="G2" i="7"/>
  <c r="G2" i="8" s="1"/>
  <c r="K2" i="7"/>
  <c r="K2" i="8" s="1"/>
  <c r="O2" i="7"/>
  <c r="O2" i="8" s="1"/>
  <c r="S2" i="7"/>
  <c r="S2" i="8" s="1"/>
  <c r="H2" i="7"/>
  <c r="H2" i="8" s="1"/>
  <c r="L2" i="7"/>
  <c r="L2" i="8" s="1"/>
  <c r="P2" i="7"/>
  <c r="P2" i="8" s="1"/>
</calcChain>
</file>

<file path=xl/sharedStrings.xml><?xml version="1.0" encoding="utf-8"?>
<sst xmlns="http://schemas.openxmlformats.org/spreadsheetml/2006/main" count="152" uniqueCount="19">
  <si>
    <t>16-20</t>
  </si>
  <si>
    <t>20-24</t>
  </si>
  <si>
    <t>24-28</t>
  </si>
  <si>
    <t>28-32</t>
  </si>
  <si>
    <t>32-36</t>
  </si>
  <si>
    <t>36-40</t>
  </si>
  <si>
    <t>40-44</t>
  </si>
  <si>
    <t>44-48</t>
  </si>
  <si>
    <t>48-52</t>
  </si>
  <si>
    <t>52-56</t>
  </si>
  <si>
    <t>56-60</t>
  </si>
  <si>
    <t>60-64</t>
  </si>
  <si>
    <t>64-68</t>
  </si>
  <si>
    <t>68-72</t>
  </si>
  <si>
    <t>&gt;72</t>
  </si>
  <si>
    <t>12-16</t>
  </si>
  <si>
    <t>0-4</t>
  </si>
  <si>
    <t>4-8</t>
  </si>
  <si>
    <t>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</si>
</sst>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3" sqref="A3"/>
    </sheetView>
  </sheetViews>
  <sheetFormatPr defaultRowHeight="15" x14ac:dyDescent="0.25"/>
  <cols>
    <col min="5" max="5" width="9.5703125" bestFit="1" customWidth="1"/>
    <col min="6" max="9" width="10.5703125" bestFit="1" customWidth="1"/>
    <col min="10" max="19" width="9.5703125" bestFit="1" customWidth="1"/>
  </cols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f>0.994082840236686-0.000001</f>
        <v>0.994081840236686</v>
      </c>
      <c r="B2">
        <v>0.93757978745351012</v>
      </c>
      <c r="C2">
        <v>0.83457506820339233</v>
      </c>
      <c r="D2">
        <v>0.73117118183183605</v>
      </c>
      <c r="E2" s="2">
        <v>0.6040104073853485</v>
      </c>
      <c r="F2">
        <v>0.48247330329611782</v>
      </c>
      <c r="G2" s="3">
        <v>0.39588513672523407</v>
      </c>
      <c r="H2" s="3">
        <v>0.318786829350104</v>
      </c>
      <c r="I2" s="3">
        <v>0.33753076472919502</v>
      </c>
      <c r="J2" s="3">
        <v>0.35937487598249801</v>
      </c>
      <c r="K2" s="3">
        <v>0.36120575218816398</v>
      </c>
      <c r="L2" s="3">
        <v>0.29192357196583602</v>
      </c>
      <c r="M2" s="3">
        <v>0.42268329885952199</v>
      </c>
      <c r="N2" s="3">
        <v>0.44405052091121</v>
      </c>
      <c r="O2" s="3">
        <v>0.44405052091121</v>
      </c>
      <c r="P2" s="3">
        <v>0.44405052091121</v>
      </c>
      <c r="Q2" s="3">
        <v>0.44405052091121</v>
      </c>
      <c r="R2" s="3">
        <v>0.44405052091121</v>
      </c>
      <c r="S2" s="3">
        <v>0.44405052091121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1" sqref="C1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356</v>
      </c>
      <c r="B2">
        <v>356</v>
      </c>
      <c r="C2">
        <v>356</v>
      </c>
      <c r="D2">
        <v>356</v>
      </c>
      <c r="E2">
        <v>356</v>
      </c>
      <c r="F2">
        <v>356</v>
      </c>
      <c r="G2">
        <v>356</v>
      </c>
      <c r="H2">
        <v>356</v>
      </c>
      <c r="I2">
        <v>376</v>
      </c>
      <c r="J2">
        <v>466</v>
      </c>
      <c r="K2">
        <v>371</v>
      </c>
      <c r="L2">
        <v>292</v>
      </c>
      <c r="M2">
        <v>213</v>
      </c>
      <c r="N2">
        <v>359</v>
      </c>
      <c r="O2">
        <v>359</v>
      </c>
      <c r="P2">
        <v>359</v>
      </c>
      <c r="Q2">
        <v>359</v>
      </c>
      <c r="R2">
        <v>359</v>
      </c>
      <c r="S2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2" sqref="C2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n_never!A2*p_never!A2</f>
        <v>353.8931351242602</v>
      </c>
      <c r="B2" s="1">
        <f>n_never!B2*p_never!B2</f>
        <v>333.7784043334496</v>
      </c>
      <c r="C2" s="1">
        <f>n_never!C2*p_never!C2</f>
        <v>297.10872428040767</v>
      </c>
      <c r="D2" s="1">
        <f>n_never!D2*p_never!D2</f>
        <v>260.29694073213363</v>
      </c>
      <c r="E2" s="1">
        <f>n_never!E2*p_never!E2</f>
        <v>215.02770502918406</v>
      </c>
      <c r="F2" s="1">
        <f>n_never!F2*p_never!F2</f>
        <v>171.76049597341793</v>
      </c>
      <c r="G2" s="1">
        <f>n_never!G2*p_never!G2</f>
        <v>140.93510867418334</v>
      </c>
      <c r="H2" s="1">
        <f>n_never!H2*p_never!H2</f>
        <v>113.48811124863703</v>
      </c>
      <c r="I2" s="1">
        <f>n_never!I2*p_never!I2</f>
        <v>126.91156753817732</v>
      </c>
      <c r="J2" s="1">
        <f>n_never!J2*p_never!J2</f>
        <v>167.46869220784407</v>
      </c>
      <c r="K2" s="1">
        <f>n_never!K2*p_never!K2</f>
        <v>134.00733406180885</v>
      </c>
      <c r="L2" s="1">
        <f>n_never!L2*p_never!L2</f>
        <v>85.241683014024119</v>
      </c>
      <c r="M2" s="1">
        <f>n_never!M2*p_never!M2</f>
        <v>90.031542657078191</v>
      </c>
      <c r="N2" s="1">
        <f>n_never!N2*p_never!N2</f>
        <v>159.4141370071244</v>
      </c>
      <c r="O2" s="1">
        <f>n_never!O2*p_never!O2</f>
        <v>159.4141370071244</v>
      </c>
      <c r="P2" s="1">
        <f>n_never!P2*p_never!P2</f>
        <v>159.4141370071244</v>
      </c>
      <c r="Q2" s="1">
        <f>n_never!Q2*p_never!Q2</f>
        <v>159.4141370071244</v>
      </c>
      <c r="R2" s="1">
        <f>n_never!R2*p_never!R2</f>
        <v>159.4141370071244</v>
      </c>
      <c r="S2" s="1">
        <f>n_never!S2*p_never!S2</f>
        <v>159.4141370071244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2" sqref="C2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n_never!A2-a_never!A2</f>
        <v>2.1068648757398023</v>
      </c>
      <c r="B2" s="1">
        <f>n_never!B2-a_never!B2</f>
        <v>22.2215956665504</v>
      </c>
      <c r="C2" s="1">
        <f>n_never!C2-a_never!C2</f>
        <v>58.891275719592329</v>
      </c>
      <c r="D2" s="1">
        <f>n_never!D2-a_never!D2</f>
        <v>95.703059267866365</v>
      </c>
      <c r="E2" s="1">
        <f>n_never!E2-a_never!E2</f>
        <v>140.97229497081594</v>
      </c>
      <c r="F2" s="1">
        <f>n_never!F2-a_never!F2</f>
        <v>184.23950402658207</v>
      </c>
      <c r="G2" s="1">
        <f>n_never!G2-a_never!G2</f>
        <v>215.06489132581666</v>
      </c>
      <c r="H2" s="1">
        <f>n_never!H2-a_never!H2</f>
        <v>242.51188875136296</v>
      </c>
      <c r="I2" s="1">
        <f>n_never!I2-a_never!I2</f>
        <v>249.08843246182266</v>
      </c>
      <c r="J2" s="1">
        <f>n_never!J2-a_never!J2</f>
        <v>298.53130779215593</v>
      </c>
      <c r="K2" s="1">
        <f>n_never!K2-a_never!K2</f>
        <v>236.99266593819115</v>
      </c>
      <c r="L2" s="1">
        <f>n_never!L2-a_never!L2</f>
        <v>206.75831698597588</v>
      </c>
      <c r="M2" s="1">
        <f>n_never!M2-a_never!M2</f>
        <v>122.96845734292181</v>
      </c>
      <c r="N2" s="1">
        <f>n_never!N2-a_never!N2</f>
        <v>199.5858629928756</v>
      </c>
      <c r="O2" s="1">
        <f>n_never!O2-a_never!O2</f>
        <v>199.5858629928756</v>
      </c>
      <c r="P2" s="1">
        <f>n_never!P2-a_never!P2</f>
        <v>199.5858629928756</v>
      </c>
      <c r="Q2" s="1">
        <f>n_never!Q2-a_never!Q2</f>
        <v>199.5858629928756</v>
      </c>
      <c r="R2" s="1">
        <f>n_never!R2-a_never!R2</f>
        <v>199.5858629928756</v>
      </c>
      <c r="S2" s="1">
        <f>n_never!S2-a_never!S2</f>
        <v>199.5858629928756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D7" sqref="D7"/>
    </sheetView>
  </sheetViews>
  <sheetFormatPr defaultRowHeight="15" x14ac:dyDescent="0.25"/>
  <cols>
    <col min="5" max="5" width="9.5703125" bestFit="1" customWidth="1"/>
    <col min="6" max="9" width="10.5703125" bestFit="1" customWidth="1"/>
    <col min="10" max="19" width="9.5703125" bestFit="1" customWidth="1"/>
  </cols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9.9999999999999995E-7</v>
      </c>
      <c r="B2">
        <v>8.1215700125531875E-3</v>
      </c>
      <c r="C2">
        <v>8.339368179660768E-2</v>
      </c>
      <c r="D2">
        <v>0.19790683235256115</v>
      </c>
      <c r="E2">
        <v>0.30236959261465141</v>
      </c>
      <c r="F2">
        <v>0.38817669670388211</v>
      </c>
      <c r="G2">
        <v>0.48183486327476605</v>
      </c>
      <c r="H2">
        <v>0.53505619423667805</v>
      </c>
      <c r="I2">
        <v>0.474050752088303</v>
      </c>
      <c r="J2">
        <v>0.52145534556051798</v>
      </c>
      <c r="K2">
        <v>0.51669010527123804</v>
      </c>
      <c r="L2">
        <v>0.59810975665541999</v>
      </c>
      <c r="M2">
        <v>0.477367530377312</v>
      </c>
      <c r="N2">
        <v>0.52111427252313403</v>
      </c>
      <c r="O2">
        <v>0.52111427252313403</v>
      </c>
      <c r="P2">
        <v>0.52111427252313403</v>
      </c>
      <c r="Q2">
        <v>0.52111427252313403</v>
      </c>
      <c r="R2">
        <v>0.52111427252313403</v>
      </c>
      <c r="S2">
        <v>0.52111427252313403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C1" sqref="C1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>
        <v>356</v>
      </c>
      <c r="B2">
        <v>356</v>
      </c>
      <c r="C2">
        <v>356</v>
      </c>
      <c r="D2">
        <v>356</v>
      </c>
      <c r="E2">
        <v>356</v>
      </c>
      <c r="F2">
        <v>356</v>
      </c>
      <c r="G2">
        <v>356</v>
      </c>
      <c r="H2">
        <v>356</v>
      </c>
      <c r="I2">
        <v>376</v>
      </c>
      <c r="J2">
        <v>466</v>
      </c>
      <c r="K2">
        <v>371</v>
      </c>
      <c r="L2">
        <v>292</v>
      </c>
      <c r="M2">
        <v>213</v>
      </c>
      <c r="N2">
        <v>359</v>
      </c>
      <c r="O2">
        <v>359</v>
      </c>
      <c r="P2">
        <v>359</v>
      </c>
      <c r="Q2">
        <v>359</v>
      </c>
      <c r="R2">
        <v>359</v>
      </c>
      <c r="S2">
        <v>359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A2" sqref="A2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n_nonhvy!A2*p_nonhvy!A2</f>
        <v>3.5599999999999998E-4</v>
      </c>
      <c r="B2" s="1">
        <f>n_nonhvy!B2*p_nonhvy!B2</f>
        <v>2.8912789244689345</v>
      </c>
      <c r="C2" s="1">
        <f>n_nonhvy!C2*p_nonhvy!C2</f>
        <v>29.688150719592333</v>
      </c>
      <c r="D2" s="1">
        <f>n_nonhvy!D2*p_nonhvy!D2</f>
        <v>70.454832317511773</v>
      </c>
      <c r="E2" s="1">
        <f>n_nonhvy!E2*p_nonhvy!E2</f>
        <v>107.64357497081591</v>
      </c>
      <c r="F2" s="1">
        <f>n_nonhvy!F2*p_nonhvy!F2</f>
        <v>138.19090402658202</v>
      </c>
      <c r="G2" s="1">
        <f>n_nonhvy!G2*p_nonhvy!G2</f>
        <v>171.53321132581672</v>
      </c>
      <c r="H2" s="1">
        <f>n_nonhvy!H2*p_nonhvy!H2</f>
        <v>190.48000514825739</v>
      </c>
      <c r="I2" s="1">
        <f>n_nonhvy!I2*p_nonhvy!I2</f>
        <v>178.24308278520192</v>
      </c>
      <c r="J2" s="1">
        <f>n_nonhvy!J2*p_nonhvy!J2</f>
        <v>242.99819103120137</v>
      </c>
      <c r="K2" s="1">
        <f>n_nonhvy!K2*p_nonhvy!K2</f>
        <v>191.69202905562932</v>
      </c>
      <c r="L2" s="1">
        <f>n_nonhvy!L2*p_nonhvy!L2</f>
        <v>174.64804894338263</v>
      </c>
      <c r="M2" s="1">
        <f>n_nonhvy!M2*p_nonhvy!M2</f>
        <v>101.67928397036745</v>
      </c>
      <c r="N2" s="1">
        <f>n_nonhvy!N2*p_nonhvy!N2</f>
        <v>187.08002383580512</v>
      </c>
      <c r="O2" s="1">
        <f>n_nonhvy!O2*p_nonhvy!O2</f>
        <v>187.08002383580512</v>
      </c>
      <c r="P2" s="1">
        <f>n_nonhvy!P2*p_nonhvy!P2</f>
        <v>187.08002383580512</v>
      </c>
      <c r="Q2" s="1">
        <f>n_nonhvy!Q2*p_nonhvy!Q2</f>
        <v>187.08002383580512</v>
      </c>
      <c r="R2" s="1">
        <f>n_nonhvy!R2*p_nonhvy!R2</f>
        <v>187.08002383580512</v>
      </c>
      <c r="S2" s="1">
        <f>n_nonhvy!S2*p_nonhvy!S2</f>
        <v>187.08002383580512</v>
      </c>
    </row>
    <row r="3" spans="1:19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C1" sqref="C1"/>
    </sheetView>
  </sheetViews>
  <sheetFormatPr defaultRowHeight="15" x14ac:dyDescent="0.25"/>
  <sheetData>
    <row r="1" spans="1:19" x14ac:dyDescent="0.25">
      <c r="A1" s="4" t="s">
        <v>16</v>
      </c>
      <c r="B1" s="4" t="s">
        <v>17</v>
      </c>
      <c r="C1" s="4" t="s">
        <v>18</v>
      </c>
      <c r="D1" s="4" t="s">
        <v>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25">
      <c r="A2" s="1">
        <f>n_nonhvy!A2-a_nonhvy!A2</f>
        <v>355.99964399999999</v>
      </c>
      <c r="B2" s="1">
        <f>n_nonhvy!B2-a_nonhvy!B2</f>
        <v>353.10872107553109</v>
      </c>
      <c r="C2" s="1">
        <f>n_nonhvy!C2-a_nonhvy!C2</f>
        <v>326.31184928040767</v>
      </c>
      <c r="D2" s="1">
        <f>n_nonhvy!D2-a_nonhvy!D2</f>
        <v>285.54516768248823</v>
      </c>
      <c r="E2" s="1">
        <f>n_nonhvy!E2-a_nonhvy!E2</f>
        <v>248.35642502918409</v>
      </c>
      <c r="F2" s="1">
        <f>n_nonhvy!F2-a_nonhvy!F2</f>
        <v>217.80909597341798</v>
      </c>
      <c r="G2" s="1">
        <f>n_nonhvy!G2-a_nonhvy!G2</f>
        <v>184.46678867418328</v>
      </c>
      <c r="H2" s="1">
        <f>n_nonhvy!H2-a_nonhvy!H2</f>
        <v>165.51999485174261</v>
      </c>
      <c r="I2" s="1">
        <f>n_nonhvy!I2-a_nonhvy!I2</f>
        <v>197.75691721479808</v>
      </c>
      <c r="J2" s="1">
        <f>n_nonhvy!J2-a_nonhvy!J2</f>
        <v>223.00180896879863</v>
      </c>
      <c r="K2" s="1">
        <f>n_nonhvy!K2-a_nonhvy!K2</f>
        <v>179.30797094437068</v>
      </c>
      <c r="L2" s="1">
        <f>n_nonhvy!L2-a_nonhvy!L2</f>
        <v>117.35195105661737</v>
      </c>
      <c r="M2" s="1">
        <f>n_nonhvy!M2-a_nonhvy!M2</f>
        <v>111.32071602963255</v>
      </c>
      <c r="N2" s="1">
        <f>n_nonhvy!N2-a_nonhvy!N2</f>
        <v>171.91997616419488</v>
      </c>
      <c r="O2" s="1">
        <f>n_nonhvy!O2-a_nonhvy!O2</f>
        <v>171.91997616419488</v>
      </c>
      <c r="P2" s="1">
        <f>n_nonhvy!P2-a_nonhvy!P2</f>
        <v>171.91997616419488</v>
      </c>
      <c r="Q2" s="1">
        <f>n_nonhvy!Q2-a_nonhvy!Q2</f>
        <v>171.91997616419488</v>
      </c>
      <c r="R2" s="1">
        <f>n_nonhvy!R2-a_nonhvy!R2</f>
        <v>171.91997616419488</v>
      </c>
      <c r="S2" s="1">
        <f>n_nonhvy!S2-a_nonhvy!S2</f>
        <v>171.91997616419488</v>
      </c>
    </row>
    <row r="3" spans="1:19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p_never</vt:lpstr>
      <vt:lpstr>n_never</vt:lpstr>
      <vt:lpstr>a_never</vt:lpstr>
      <vt:lpstr>b_never</vt:lpstr>
      <vt:lpstr>p_nonhvy</vt:lpstr>
      <vt:lpstr>n_nonhvy</vt:lpstr>
      <vt:lpstr>a_nonhvy</vt:lpstr>
      <vt:lpstr>b_nonhvy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kyueunl</dc:creator>
  <cp:lastModifiedBy>Kyueun Lee</cp:lastModifiedBy>
  <dcterms:created xsi:type="dcterms:W3CDTF">2019-02-18T20:23:46Z</dcterms:created>
  <dcterms:modified xsi:type="dcterms:W3CDTF">2019-09-10T03:27:25Z</dcterms:modified>
</cp:coreProperties>
</file>